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315" windowHeight="7485"/>
  </bookViews>
  <sheets>
    <sheet name="Hoja1" sheetId="1" r:id="rId1"/>
    <sheet name="Hoja2" sheetId="2" r:id="rId2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D9" i="1"/>
  <c r="D8" i="1"/>
  <c r="D7" i="1"/>
  <c r="D6" i="1"/>
  <c r="D5" i="1"/>
  <c r="D4" i="1"/>
  <c r="D3" i="1"/>
  <c r="D10" i="2"/>
  <c r="E9" i="2"/>
  <c r="E8" i="2"/>
  <c r="E7" i="2"/>
  <c r="E6" i="2"/>
  <c r="C10" i="2"/>
  <c r="B10" i="2"/>
  <c r="C15" i="1"/>
  <c r="D15" i="1" s="1"/>
  <c r="E10" i="2" l="1"/>
</calcChain>
</file>

<file path=xl/sharedStrings.xml><?xml version="1.0" encoding="utf-8"?>
<sst xmlns="http://schemas.openxmlformats.org/spreadsheetml/2006/main" count="31" uniqueCount="30">
  <si>
    <t xml:space="preserve">VARIACION </t>
  </si>
  <si>
    <t>Enero</t>
  </si>
  <si>
    <t>Febrero</t>
  </si>
  <si>
    <t>Marzo</t>
  </si>
  <si>
    <t>Abril</t>
  </si>
  <si>
    <t>Mayo</t>
  </si>
  <si>
    <t>Junio</t>
  </si>
  <si>
    <t>Julio</t>
  </si>
  <si>
    <t xml:space="preserve">Agosto </t>
  </si>
  <si>
    <t>Septiembre</t>
  </si>
  <si>
    <t xml:space="preserve">Octubre </t>
  </si>
  <si>
    <t>Noviembre</t>
  </si>
  <si>
    <t>Diciembre</t>
  </si>
  <si>
    <t>Totales</t>
  </si>
  <si>
    <r>
      <t xml:space="preserve">Fuente: Dirección de Cruceros MITUR, datos obtenido atraves de manifiestos de barcos, </t>
    </r>
    <r>
      <rPr>
        <sz val="10"/>
        <color theme="1"/>
        <rFont val="Baskerville Old Face"/>
        <family val="1"/>
      </rPr>
      <t>Bahía Cruise Services, Sansouci Port., La Romana Port.  Amber Cove.</t>
    </r>
  </si>
  <si>
    <t>PUERTO</t>
  </si>
  <si>
    <t>TOTAL DE LLEGADAS</t>
  </si>
  <si>
    <t>PASAJEROS</t>
  </si>
  <si>
    <t>GENERAL</t>
  </si>
  <si>
    <t>SANTO DOMINGO:</t>
  </si>
  <si>
    <t>SAMANÁ</t>
  </si>
  <si>
    <t>LA ROMANA</t>
  </si>
  <si>
    <t>TOTAL</t>
  </si>
  <si>
    <t>PUERTO PLATA</t>
  </si>
  <si>
    <t xml:space="preserve"> </t>
  </si>
  <si>
    <r>
      <t>TRIPULANTES</t>
    </r>
    <r>
      <rPr>
        <b/>
        <sz val="10"/>
        <color rgb="FF000000"/>
        <rFont val="Arial"/>
        <family val="2"/>
      </rPr>
      <t xml:space="preserve"> </t>
    </r>
  </si>
  <si>
    <t>TOCADAS</t>
  </si>
  <si>
    <r>
      <rPr>
        <b/>
        <sz val="16"/>
        <color rgb="FF002060"/>
        <rFont val="Agency FB"/>
        <family val="2"/>
      </rPr>
      <t>República Dominicana</t>
    </r>
    <r>
      <rPr>
        <b/>
        <sz val="11"/>
        <color rgb="FF002060"/>
        <rFont val="Agency FB"/>
        <family val="2"/>
      </rPr>
      <t xml:space="preserve">
</t>
    </r>
    <r>
      <rPr>
        <b/>
        <sz val="12"/>
        <color rgb="FF002060"/>
        <rFont val="Agency FB"/>
        <family val="2"/>
      </rPr>
      <t xml:space="preserve">FLUJO TURÍSTICO RECEPTOR ANUAL, VÍA MARÍTIMA
PERIODO </t>
    </r>
    <r>
      <rPr>
        <b/>
        <sz val="11"/>
        <color rgb="FF002060"/>
        <rFont val="Agency FB"/>
        <family val="2"/>
      </rPr>
      <t>(2014-2015)</t>
    </r>
  </si>
  <si>
    <t>MESES</t>
  </si>
  <si>
    <r>
      <rPr>
        <b/>
        <sz val="12"/>
        <color rgb="FF002060"/>
        <rFont val="Agency FB"/>
        <family val="2"/>
      </rPr>
      <t>República Dominicana</t>
    </r>
    <r>
      <rPr>
        <b/>
        <sz val="11"/>
        <color rgb="FF002060"/>
        <rFont val="Agency FB"/>
        <family val="2"/>
      </rPr>
      <t xml:space="preserve">
FLUJO TURÍSTICO RECEPTOR ANUAL, VÍA MARÍTIMA
PERIODO ENERO-DICIEMBRE 2015
MITUR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</si>
</sst>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%"/>
    <numFmt numFmtId="166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color theme="1"/>
      <name val="Agency FB"/>
      <family val="2"/>
    </font>
    <font>
      <sz val="14"/>
      <color theme="1"/>
      <name val="Agency FB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2060"/>
      <name val="Agency FB"/>
      <family val="2"/>
    </font>
    <font>
      <b/>
      <sz val="16"/>
      <color rgb="FF002060"/>
      <name val="Agency FB"/>
      <family val="2"/>
    </font>
    <font>
      <b/>
      <sz val="12"/>
      <color rgb="FF002060"/>
      <name val="Agency FB"/>
      <family val="2"/>
    </font>
    <font>
      <b/>
      <sz val="14"/>
      <color theme="1"/>
      <name val="Agency FB"/>
      <family val="2"/>
    </font>
    <font>
      <sz val="12"/>
      <name val="Agency FB"/>
      <family val="2"/>
    </font>
    <font>
      <sz val="10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10"/>
      <color rgb="FF000000"/>
      <name val="Baskerville Old Face"/>
      <family val="1"/>
    </font>
    <font>
      <b/>
      <sz val="11"/>
      <color rgb="FF000000"/>
      <name val="Baskerville Old Face"/>
      <family val="1"/>
    </font>
    <font>
      <b/>
      <sz val="10"/>
      <color rgb="FF000000"/>
      <name val="Arial"/>
      <family val="2"/>
    </font>
    <font>
      <b/>
      <i/>
      <sz val="11"/>
      <color rgb="FF000000"/>
      <name val="Calibri"/>
      <family val="2"/>
      <scheme val="minor"/>
    </font>
    <font>
      <b/>
      <sz val="12"/>
      <color rgb="FF000000"/>
      <name val="Baskerville Old Face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4">
    <xf numFmtId="0" fontId="0" fillId="0" borderId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46">
    <xf numFmtId="0" fontId="0" fillId="0" borderId="0" xfId="0"/>
    <xf numFmtId="0" fontId="6" fillId="0" borderId="1" xfId="0" applyFont="1" applyFill="1" applyBorder="1"/>
    <xf numFmtId="0" fontId="6" fillId="0" borderId="2" xfId="0" applyFont="1" applyFill="1" applyBorder="1"/>
    <xf numFmtId="0" fontId="6" fillId="0" borderId="4" xfId="0" applyFont="1" applyFill="1" applyBorder="1"/>
    <xf numFmtId="0" fontId="9" fillId="0" borderId="0" xfId="0" applyFont="1" applyAlignment="1">
      <alignment vertical="center" wrapText="1"/>
    </xf>
    <xf numFmtId="0" fontId="6" fillId="0" borderId="5" xfId="0" applyFont="1" applyFill="1" applyBorder="1"/>
    <xf numFmtId="0" fontId="2" fillId="0" borderId="7" xfId="0" applyFont="1" applyBorder="1"/>
    <xf numFmtId="0" fontId="12" fillId="0" borderId="8" xfId="0" applyFont="1" applyFill="1" applyBorder="1" applyAlignment="1">
      <alignment horizontal="center"/>
    </xf>
    <xf numFmtId="3" fontId="13" fillId="0" borderId="6" xfId="0" applyNumberFormat="1" applyFont="1" applyFill="1" applyBorder="1" applyAlignment="1">
      <alignment horizontal="left"/>
    </xf>
    <xf numFmtId="3" fontId="13" fillId="0" borderId="3" xfId="0" applyNumberFormat="1" applyFont="1" applyFill="1" applyBorder="1" applyAlignment="1">
      <alignment horizontal="left"/>
    </xf>
    <xf numFmtId="0" fontId="6" fillId="0" borderId="9" xfId="0" applyFont="1" applyFill="1" applyBorder="1"/>
    <xf numFmtId="3" fontId="13" fillId="0" borderId="10" xfId="0" applyNumberFormat="1" applyFont="1" applyFill="1" applyBorder="1" applyAlignment="1">
      <alignment horizontal="left"/>
    </xf>
    <xf numFmtId="0" fontId="12" fillId="0" borderId="11" xfId="0" applyFont="1" applyFill="1" applyBorder="1"/>
    <xf numFmtId="3" fontId="5" fillId="0" borderId="12" xfId="0" applyNumberFormat="1" applyFont="1" applyFill="1" applyBorder="1" applyAlignment="1">
      <alignment horizontal="left"/>
    </xf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/>
    <xf numFmtId="165" fontId="8" fillId="0" borderId="3" xfId="0" applyNumberFormat="1" applyFont="1" applyBorder="1"/>
    <xf numFmtId="3" fontId="20" fillId="0" borderId="23" xfId="0" applyNumberFormat="1" applyFont="1" applyBorder="1" applyAlignment="1">
      <alignment horizontal="center"/>
    </xf>
    <xf numFmtId="0" fontId="17" fillId="0" borderId="23" xfId="0" applyFont="1" applyBorder="1" applyAlignment="1">
      <alignment wrapText="1"/>
    </xf>
    <xf numFmtId="3" fontId="19" fillId="0" borderId="14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0" fontId="0" fillId="0" borderId="0" xfId="0"/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wrapText="1"/>
    </xf>
    <xf numFmtId="0" fontId="17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3" fontId="19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 vertical="justify" wrapText="1"/>
    </xf>
    <xf numFmtId="0" fontId="9" fillId="0" borderId="0" xfId="0" applyFont="1" applyBorder="1" applyAlignment="1">
      <alignment vertical="center" wrapText="1"/>
    </xf>
    <xf numFmtId="165" fontId="7" fillId="0" borderId="3" xfId="0" applyNumberFormat="1" applyFont="1" applyBorder="1"/>
    <xf numFmtId="3" fontId="0" fillId="0" borderId="0" xfId="0" applyNumberFormat="1"/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6" fillId="0" borderId="22" xfId="0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13" xfId="0" applyFont="1" applyBorder="1" applyAlignment="1">
      <alignment horizontal="center" wrapText="1"/>
    </xf>
    <xf numFmtId="0" fontId="17" fillId="0" borderId="17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17" fillId="0" borderId="18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</cellXfs>
  <cellStyles count="34">
    <cellStyle name="Comma 2" xfId="4"/>
    <cellStyle name="Millares 10" xfId="16"/>
    <cellStyle name="Millares 11" xfId="17"/>
    <cellStyle name="Millares 12" xfId="18"/>
    <cellStyle name="Millares 13" xfId="19"/>
    <cellStyle name="Millares 14" xfId="20"/>
    <cellStyle name="Millares 15" xfId="23"/>
    <cellStyle name="Millares 16" xfId="24"/>
    <cellStyle name="Millares 17" xfId="25"/>
    <cellStyle name="Millares 18" xfId="28"/>
    <cellStyle name="Millares 19" xfId="31"/>
    <cellStyle name="Millares 2" xfId="2"/>
    <cellStyle name="Millares 2 2" xfId="8"/>
    <cellStyle name="Millares 2 3" xfId="5"/>
    <cellStyle name="Millares 3" xfId="6"/>
    <cellStyle name="Millares 3 2" xfId="9"/>
    <cellStyle name="Millares 4" xfId="7"/>
    <cellStyle name="Millares 4 2" xfId="10"/>
    <cellStyle name="Millares 5" xfId="11"/>
    <cellStyle name="Millares 6" xfId="12"/>
    <cellStyle name="Millares 7" xfId="13"/>
    <cellStyle name="Millares 8" xfId="14"/>
    <cellStyle name="Millares 9" xfId="15"/>
    <cellStyle name="Normal" xfId="0" builtinId="0"/>
    <cellStyle name="Normal 2" xfId="3"/>
    <cellStyle name="Normal 2 2" xfId="22"/>
    <cellStyle name="Normal 2 3" xfId="26"/>
    <cellStyle name="Normal 2 4" xfId="29"/>
    <cellStyle name="Normal 2 5" xfId="32"/>
    <cellStyle name="Normal 2 6" xfId="33"/>
    <cellStyle name="Normal 3" xfId="1"/>
    <cellStyle name="Normal 3 2" xfId="27"/>
    <cellStyle name="Normal 4" xfId="21"/>
    <cellStyle name="Normal 5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A16" sqref="A16:D16"/>
    </sheetView>
  </sheetViews>
  <sheetFormatPr defaultColWidth="11.42578125" defaultRowHeight="15" x14ac:dyDescent="0.25"/>
  <cols>
    <col min="1" max="1" width="21.42578125" customWidth="1"/>
    <col min="2" max="2" width="20" customWidth="1"/>
    <col min="3" max="3" width="18.42578125" customWidth="1"/>
    <col min="4" max="4" width="16.5703125" customWidth="1"/>
  </cols>
  <sheetData>
    <row r="1" spans="1:8" ht="53.25" customHeight="1" thickBot="1" x14ac:dyDescent="0.3">
      <c r="A1" s="33" t="s">
        <v>27</v>
      </c>
      <c r="B1" s="33"/>
      <c r="C1" s="33"/>
      <c r="D1" s="33"/>
      <c r="E1" s="4"/>
      <c r="F1" s="4"/>
      <c r="G1" s="15"/>
      <c r="H1" s="15"/>
    </row>
    <row r="2" spans="1:8" ht="21" thickTop="1" thickBot="1" x14ac:dyDescent="0.35">
      <c r="A2" s="6" t="s">
        <v>28</v>
      </c>
      <c r="B2" s="7">
        <v>2014</v>
      </c>
      <c r="C2" s="7">
        <v>2015</v>
      </c>
      <c r="D2" s="7" t="s">
        <v>0</v>
      </c>
      <c r="E2" s="14"/>
      <c r="F2" s="14"/>
      <c r="G2" s="14"/>
      <c r="H2" s="14"/>
    </row>
    <row r="3" spans="1:8" ht="20.25" thickTop="1" x14ac:dyDescent="0.3">
      <c r="A3" s="5" t="s">
        <v>1</v>
      </c>
      <c r="B3" s="8">
        <v>96567</v>
      </c>
      <c r="C3" s="8">
        <v>88533</v>
      </c>
      <c r="D3" s="31">
        <f>(C3-B3)/B3</f>
        <v>-8.3196122899127034E-2</v>
      </c>
      <c r="E3" s="14"/>
      <c r="F3" s="14"/>
      <c r="G3" s="14"/>
      <c r="H3" s="14"/>
    </row>
    <row r="4" spans="1:8" ht="19.5" x14ac:dyDescent="0.3">
      <c r="A4" s="2" t="s">
        <v>2</v>
      </c>
      <c r="B4" s="9">
        <v>90362</v>
      </c>
      <c r="C4" s="9">
        <v>78063</v>
      </c>
      <c r="D4" s="31">
        <f t="shared" ref="D4:D15" si="0">(C4-B4)/B4</f>
        <v>-0.13610809853699565</v>
      </c>
      <c r="E4" s="14"/>
      <c r="F4" s="14"/>
      <c r="G4" s="14"/>
      <c r="H4" s="14"/>
    </row>
    <row r="5" spans="1:8" ht="19.5" x14ac:dyDescent="0.3">
      <c r="A5" s="2" t="s">
        <v>3</v>
      </c>
      <c r="B5" s="9">
        <v>105651</v>
      </c>
      <c r="C5" s="9">
        <v>93393</v>
      </c>
      <c r="D5" s="31">
        <f t="shared" si="0"/>
        <v>-0.11602351137234858</v>
      </c>
      <c r="E5" s="14"/>
      <c r="F5" s="14"/>
      <c r="G5" s="14"/>
      <c r="H5" s="14"/>
    </row>
    <row r="6" spans="1:8" ht="19.5" x14ac:dyDescent="0.3">
      <c r="A6" s="2" t="s">
        <v>4</v>
      </c>
      <c r="B6" s="9">
        <v>36687</v>
      </c>
      <c r="C6" s="9">
        <v>23875</v>
      </c>
      <c r="D6" s="31">
        <f t="shared" si="0"/>
        <v>-0.34922452094747458</v>
      </c>
      <c r="E6" s="14"/>
      <c r="F6" s="14"/>
      <c r="G6" s="14"/>
      <c r="H6" s="14"/>
    </row>
    <row r="7" spans="1:8" ht="19.5" x14ac:dyDescent="0.3">
      <c r="A7" s="2" t="s">
        <v>5</v>
      </c>
      <c r="B7" s="9">
        <v>6862</v>
      </c>
      <c r="C7" s="9">
        <v>12971</v>
      </c>
      <c r="D7" s="17">
        <f t="shared" si="0"/>
        <v>0.89026522879626935</v>
      </c>
      <c r="E7" s="14"/>
      <c r="F7" s="14"/>
      <c r="G7" s="14"/>
      <c r="H7" s="14"/>
    </row>
    <row r="8" spans="1:8" ht="19.5" x14ac:dyDescent="0.3">
      <c r="A8" s="2" t="s">
        <v>6</v>
      </c>
      <c r="B8" s="9">
        <v>8371</v>
      </c>
      <c r="C8" s="9">
        <v>11529</v>
      </c>
      <c r="D8" s="17">
        <f t="shared" si="0"/>
        <v>0.37725480826663482</v>
      </c>
      <c r="E8" s="14"/>
      <c r="F8" s="14"/>
      <c r="G8" s="14"/>
      <c r="H8" s="14"/>
    </row>
    <row r="9" spans="1:8" ht="20.25" thickBot="1" x14ac:dyDescent="0.35">
      <c r="A9" s="3" t="s">
        <v>7</v>
      </c>
      <c r="B9" s="9">
        <v>18218</v>
      </c>
      <c r="C9" s="9">
        <v>15151</v>
      </c>
      <c r="D9" s="31">
        <f t="shared" si="0"/>
        <v>-0.16834998353276978</v>
      </c>
      <c r="E9" s="14"/>
      <c r="F9" s="14"/>
      <c r="G9" s="14"/>
      <c r="H9" s="14"/>
    </row>
    <row r="10" spans="1:8" ht="20.25" thickTop="1" x14ac:dyDescent="0.3">
      <c r="A10" s="1" t="s">
        <v>8</v>
      </c>
      <c r="B10" s="9">
        <v>9785</v>
      </c>
      <c r="C10" s="9">
        <v>10143</v>
      </c>
      <c r="D10" s="17">
        <f t="shared" si="0"/>
        <v>3.6586612161471639E-2</v>
      </c>
      <c r="E10" s="14"/>
      <c r="F10" s="14"/>
      <c r="G10" s="14"/>
      <c r="H10" s="14"/>
    </row>
    <row r="11" spans="1:8" ht="19.5" x14ac:dyDescent="0.3">
      <c r="A11" s="2" t="s">
        <v>9</v>
      </c>
      <c r="B11" s="9">
        <v>12245</v>
      </c>
      <c r="C11" s="9">
        <v>13181</v>
      </c>
      <c r="D11" s="17">
        <f t="shared" si="0"/>
        <v>7.6439363005308292E-2</v>
      </c>
      <c r="E11" s="14"/>
      <c r="F11" s="14"/>
      <c r="G11" s="14"/>
      <c r="H11" s="14"/>
    </row>
    <row r="12" spans="1:8" ht="19.5" x14ac:dyDescent="0.3">
      <c r="A12" s="2" t="s">
        <v>10</v>
      </c>
      <c r="B12" s="9">
        <v>8091</v>
      </c>
      <c r="C12" s="9">
        <v>19467</v>
      </c>
      <c r="D12" s="17">
        <f t="shared" si="0"/>
        <v>1.4060066740823136</v>
      </c>
      <c r="E12" s="14"/>
      <c r="F12" s="14"/>
      <c r="G12" s="14"/>
      <c r="H12" s="14"/>
    </row>
    <row r="13" spans="1:8" ht="19.5" x14ac:dyDescent="0.3">
      <c r="A13" s="2" t="s">
        <v>11</v>
      </c>
      <c r="B13" s="9">
        <v>31123</v>
      </c>
      <c r="C13" s="9">
        <v>58898</v>
      </c>
      <c r="D13" s="17">
        <f t="shared" si="0"/>
        <v>0.89242682260707518</v>
      </c>
      <c r="E13" s="14"/>
      <c r="F13" s="14"/>
      <c r="G13" s="14"/>
      <c r="H13" s="14"/>
    </row>
    <row r="14" spans="1:8" ht="20.25" thickBot="1" x14ac:dyDescent="0.35">
      <c r="A14" s="10" t="s">
        <v>12</v>
      </c>
      <c r="B14" s="11">
        <v>79875</v>
      </c>
      <c r="C14" s="9">
        <v>124683</v>
      </c>
      <c r="D14" s="17">
        <f t="shared" si="0"/>
        <v>0.56097652582159629</v>
      </c>
      <c r="E14" s="14"/>
      <c r="F14" s="14"/>
      <c r="G14" s="14"/>
      <c r="H14" s="14"/>
    </row>
    <row r="15" spans="1:8" ht="21" thickTop="1" thickBot="1" x14ac:dyDescent="0.35">
      <c r="A15" s="12" t="s">
        <v>13</v>
      </c>
      <c r="B15" s="13">
        <v>503837</v>
      </c>
      <c r="C15" s="13">
        <f>SUM(C3:C14)</f>
        <v>549887</v>
      </c>
      <c r="D15" s="17">
        <f t="shared" si="0"/>
        <v>9.1398607089197503E-2</v>
      </c>
      <c r="E15" s="14"/>
      <c r="F15" s="14"/>
      <c r="G15" s="14"/>
      <c r="H15" s="14"/>
    </row>
    <row r="16" spans="1:8" ht="24.75" customHeight="1" thickTop="1" x14ac:dyDescent="0.25">
      <c r="A16" s="34" t="s">
        <v>14</v>
      </c>
      <c r="B16" s="34"/>
      <c r="C16" s="34"/>
      <c r="D16" s="34"/>
      <c r="E16" s="14"/>
      <c r="F16" s="14"/>
      <c r="G16" s="14"/>
      <c r="H16" s="14"/>
    </row>
    <row r="19" spans="3:3" x14ac:dyDescent="0.25">
      <c r="C19" s="32"/>
    </row>
  </sheetData>
  <mergeCells count="2">
    <mergeCell ref="A1:D1"/>
    <mergeCell ref="A16:D1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H6" sqref="H6"/>
    </sheetView>
  </sheetViews>
  <sheetFormatPr defaultColWidth="11.42578125" defaultRowHeight="15" x14ac:dyDescent="0.25"/>
  <cols>
    <col min="1" max="1" width="18.85546875" customWidth="1"/>
    <col min="2" max="2" width="16.140625" customWidth="1"/>
    <col min="3" max="3" width="17" customWidth="1"/>
    <col min="4" max="4" width="11" style="22" customWidth="1"/>
    <col min="5" max="5" width="16.28515625" customWidth="1"/>
    <col min="6" max="6" width="17.7109375" style="22" customWidth="1"/>
  </cols>
  <sheetData>
    <row r="1" spans="1:7" ht="83.25" customHeight="1" thickBot="1" x14ac:dyDescent="0.3">
      <c r="A1" s="37" t="s">
        <v>29</v>
      </c>
      <c r="B1" s="37"/>
      <c r="C1" s="37"/>
      <c r="D1" s="37"/>
      <c r="E1" s="37"/>
      <c r="F1" s="30"/>
      <c r="G1" s="30"/>
    </row>
    <row r="2" spans="1:7" s="16" customFormat="1" ht="15.75" thickTop="1" x14ac:dyDescent="0.25">
      <c r="A2" s="38" t="s">
        <v>15</v>
      </c>
      <c r="B2" s="40" t="s">
        <v>16</v>
      </c>
      <c r="C2" s="41"/>
      <c r="D2" s="41"/>
      <c r="E2" s="42"/>
      <c r="F2" s="25"/>
    </row>
    <row r="3" spans="1:7" ht="15.75" thickBot="1" x14ac:dyDescent="0.3">
      <c r="A3" s="39"/>
      <c r="B3" s="43"/>
      <c r="C3" s="44"/>
      <c r="D3" s="44"/>
      <c r="E3" s="45"/>
      <c r="F3" s="25"/>
    </row>
    <row r="4" spans="1:7" x14ac:dyDescent="0.25">
      <c r="A4" s="39"/>
      <c r="B4" s="35" t="s">
        <v>17</v>
      </c>
      <c r="C4" s="35" t="s">
        <v>25</v>
      </c>
      <c r="D4" s="35" t="s">
        <v>26</v>
      </c>
      <c r="E4" s="35" t="s">
        <v>18</v>
      </c>
      <c r="F4" s="26"/>
    </row>
    <row r="5" spans="1:7" ht="15.75" thickBot="1" x14ac:dyDescent="0.3">
      <c r="A5" s="36"/>
      <c r="B5" s="36" t="s">
        <v>24</v>
      </c>
      <c r="C5" s="36"/>
      <c r="D5" s="36"/>
      <c r="E5" s="36"/>
      <c r="F5" s="26"/>
    </row>
    <row r="6" spans="1:7" ht="45.75" customHeight="1" thickTop="1" thickBot="1" x14ac:dyDescent="0.3">
      <c r="A6" s="24" t="s">
        <v>19</v>
      </c>
      <c r="B6" s="20">
        <v>83898</v>
      </c>
      <c r="C6" s="20">
        <v>22946</v>
      </c>
      <c r="D6" s="20">
        <v>41</v>
      </c>
      <c r="E6" s="20">
        <f>B6+C6</f>
        <v>106844</v>
      </c>
      <c r="F6" s="27"/>
    </row>
    <row r="7" spans="1:7" ht="36.75" customHeight="1" thickTop="1" thickBot="1" x14ac:dyDescent="0.3">
      <c r="A7" s="19" t="s">
        <v>20</v>
      </c>
      <c r="B7" s="20">
        <v>59633</v>
      </c>
      <c r="C7" s="20">
        <v>24583</v>
      </c>
      <c r="D7" s="20">
        <v>38</v>
      </c>
      <c r="E7" s="20">
        <f>B7+C7</f>
        <v>84216</v>
      </c>
      <c r="F7" s="27"/>
    </row>
    <row r="8" spans="1:7" ht="33" customHeight="1" thickTop="1" thickBot="1" x14ac:dyDescent="0.3">
      <c r="A8" s="19" t="s">
        <v>21</v>
      </c>
      <c r="B8" s="20">
        <v>345764</v>
      </c>
      <c r="C8" s="20">
        <v>120462</v>
      </c>
      <c r="D8" s="20">
        <v>142</v>
      </c>
      <c r="E8" s="20">
        <f>B8+C8</f>
        <v>466226</v>
      </c>
      <c r="F8" s="27"/>
    </row>
    <row r="9" spans="1:7" s="16" customFormat="1" ht="33" customHeight="1" thickTop="1" thickBot="1" x14ac:dyDescent="0.3">
      <c r="A9" s="19" t="s">
        <v>23</v>
      </c>
      <c r="B9" s="20">
        <v>60592</v>
      </c>
      <c r="C9" s="20">
        <v>20453</v>
      </c>
      <c r="D9" s="21">
        <v>20</v>
      </c>
      <c r="E9" s="20">
        <f>B9+C9</f>
        <v>81045</v>
      </c>
      <c r="F9" s="27"/>
    </row>
    <row r="10" spans="1:7" ht="30.75" customHeight="1" thickBot="1" x14ac:dyDescent="0.3">
      <c r="A10" s="23" t="s">
        <v>22</v>
      </c>
      <c r="B10" s="18">
        <f>SUM(B6:B9)</f>
        <v>549887</v>
      </c>
      <c r="C10" s="18">
        <f>SUM(C6:C9)</f>
        <v>188444</v>
      </c>
      <c r="D10" s="18">
        <f>SUM(D6:D9)</f>
        <v>241</v>
      </c>
      <c r="E10" s="18">
        <f>B10+C10</f>
        <v>738331</v>
      </c>
      <c r="F10" s="28"/>
    </row>
    <row r="11" spans="1:7" ht="30" customHeight="1" x14ac:dyDescent="0.25">
      <c r="A11" s="34" t="s">
        <v>14</v>
      </c>
      <c r="B11" s="34"/>
      <c r="C11" s="34"/>
      <c r="D11" s="34"/>
      <c r="E11" s="34"/>
      <c r="F11" s="29"/>
    </row>
  </sheetData>
  <mergeCells count="8">
    <mergeCell ref="A11:E11"/>
    <mergeCell ref="D4:D5"/>
    <mergeCell ref="A1:E1"/>
    <mergeCell ref="A2:A5"/>
    <mergeCell ref="B2:E3"/>
    <mergeCell ref="C4:C5"/>
    <mergeCell ref="E4:E5"/>
    <mergeCell ref="B4:B5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m.perez</dc:creator>
  <cp:lastModifiedBy>Sigfredo Miranda</cp:lastModifiedBy>
  <cp:lastPrinted>2016-01-05T12:36:04Z</cp:lastPrinted>
  <dcterms:created xsi:type="dcterms:W3CDTF">2015-12-30T14:53:20Z</dcterms:created>
  <dcterms:modified xsi:type="dcterms:W3CDTF">2016-01-05T12:36:10Z</dcterms:modified>
</cp:coreProperties>
</file>