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EJECUCION PRESUPUESTAL" sheetId="1" r:id="rId1"/>
    <sheet name="ORIGEN Y APLICACION" sheetId="4" r:id="rId2"/>
  </sheets>
  <calcPr calcId="144525"/>
</workbook>
</file>

<file path=xl/calcChain.xml><?xml version="1.0" encoding="utf-8"?>
<calcChain xmlns="http://schemas.openxmlformats.org/spreadsheetml/2006/main">
  <c r="F26" i="1" l="1"/>
  <c r="F24" i="1"/>
  <c r="F27" i="1"/>
  <c r="F20" i="1" l="1"/>
  <c r="F18" i="1"/>
  <c r="F19" i="1"/>
  <c r="F21" i="1"/>
  <c r="F25" i="1"/>
  <c r="F28" i="1"/>
  <c r="F29" i="1"/>
  <c r="F16" i="1"/>
  <c r="F8" i="1"/>
  <c r="F10" i="1"/>
  <c r="F11" i="1"/>
  <c r="F9" i="1"/>
  <c r="F22" i="1" l="1"/>
  <c r="F12" i="1"/>
  <c r="F14" i="1"/>
  <c r="F13" i="1"/>
  <c r="F23" i="1"/>
  <c r="F15" i="1"/>
  <c r="F17" i="1"/>
  <c r="F7" i="1" l="1"/>
  <c r="F30" i="1" l="1"/>
</calcChain>
</file>

<file path=xl/sharedStrings.xml><?xml version="1.0" encoding="utf-8"?>
<sst xmlns="http://schemas.openxmlformats.org/spreadsheetml/2006/main" count="34" uniqueCount="34">
  <si>
    <t>CTA</t>
  </si>
  <si>
    <t>CONCEPTOS</t>
  </si>
  <si>
    <t>Apropiacion Actual</t>
  </si>
  <si>
    <t>%</t>
  </si>
  <si>
    <t>Ejecución</t>
  </si>
  <si>
    <t>SERVICIOS PERSONALES</t>
  </si>
  <si>
    <t>Sueldos fijos</t>
  </si>
  <si>
    <t>Suedos contratados</t>
  </si>
  <si>
    <t>Seguro de salud</t>
  </si>
  <si>
    <t>Seguro pensiones</t>
  </si>
  <si>
    <t>Riesgo laboral</t>
  </si>
  <si>
    <t>SERVICIOS NO PERSONALES</t>
  </si>
  <si>
    <t>Telefono larga distancia</t>
  </si>
  <si>
    <t xml:space="preserve">Telefono local </t>
  </si>
  <si>
    <t>Internet</t>
  </si>
  <si>
    <t>Energia electrica</t>
  </si>
  <si>
    <t>MATERIALES Y SUMINISTROS</t>
  </si>
  <si>
    <t>Combustibles</t>
  </si>
  <si>
    <t>Utiles diversos</t>
  </si>
  <si>
    <t>ACTIVOS NO FINANCIEROS</t>
  </si>
  <si>
    <t>TRANSFERENCIA CORRIENTES</t>
  </si>
  <si>
    <t>TOTAL GENERAL</t>
  </si>
  <si>
    <t>Compensaciones especiales</t>
  </si>
  <si>
    <t>Obras</t>
  </si>
  <si>
    <t>PUBLICIDAD FONDO 100</t>
  </si>
  <si>
    <t>PUBLICIDAD FONDO 1970</t>
  </si>
  <si>
    <t>Fuente: Viceministerio Administrativo.</t>
  </si>
  <si>
    <t>Bono por desempeño</t>
  </si>
  <si>
    <t>Maq. Y Equipo cons. CEIZTUR</t>
  </si>
  <si>
    <t>Obras para edificaciones</t>
  </si>
  <si>
    <t>MINISTERIO DE TURISMO</t>
  </si>
  <si>
    <t>EJECUCION PRESUPUESTARIA</t>
  </si>
  <si>
    <t>AL 31 DE DICIEMBRE DE 2016</t>
  </si>
  <si>
    <t>A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</si>
</sst>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43" fontId="0" fillId="0" borderId="0" xfId="0" applyNumberFormat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2" xfId="0" applyFont="1" applyBorder="1"/>
    <xf numFmtId="43" fontId="2" fillId="0" borderId="2" xfId="1" applyFont="1" applyBorder="1"/>
    <xf numFmtId="43" fontId="2" fillId="0" borderId="2" xfId="0" applyNumberFormat="1" applyFont="1" applyBorder="1"/>
    <xf numFmtId="0" fontId="3" fillId="0" borderId="1" xfId="0" applyFont="1" applyBorder="1"/>
    <xf numFmtId="43" fontId="3" fillId="0" borderId="1" xfId="1" applyFont="1" applyBorder="1"/>
    <xf numFmtId="43" fontId="3" fillId="0" borderId="2" xfId="0" applyNumberFormat="1" applyFont="1" applyBorder="1"/>
    <xf numFmtId="0" fontId="2" fillId="0" borderId="1" xfId="0" applyFont="1" applyBorder="1"/>
    <xf numFmtId="43" fontId="2" fillId="0" borderId="1" xfId="1" applyFont="1" applyBorder="1"/>
    <xf numFmtId="0" fontId="3" fillId="0" borderId="0" xfId="0" applyFont="1"/>
    <xf numFmtId="43" fontId="4" fillId="0" borderId="1" xfId="0" applyNumberFormat="1" applyFont="1" applyBorder="1"/>
    <xf numFmtId="43" fontId="0" fillId="0" borderId="1" xfId="1" applyFont="1" applyBorder="1"/>
    <xf numFmtId="43" fontId="0" fillId="0" borderId="0" xfId="1" applyFont="1"/>
    <xf numFmtId="164" fontId="2" fillId="0" borderId="2" xfId="1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8"/>
  <sheetViews>
    <sheetView tabSelected="1" workbookViewId="0">
      <selection activeCell="G5" sqref="G5"/>
    </sheetView>
  </sheetViews>
  <sheetFormatPr defaultRowHeight="15" x14ac:dyDescent="0.25"/>
  <cols>
    <col min="2" max="2" width="4.140625" customWidth="1"/>
    <col min="3" max="3" width="24.5703125" bestFit="1" customWidth="1"/>
    <col min="4" max="5" width="16.85546875" bestFit="1" customWidth="1"/>
    <col min="6" max="6" width="6.85546875" bestFit="1" customWidth="1"/>
    <col min="8" max="8" width="16.85546875" bestFit="1" customWidth="1"/>
    <col min="9" max="11" width="13.28515625" bestFit="1" customWidth="1"/>
  </cols>
  <sheetData>
    <row r="2" spans="2:9" x14ac:dyDescent="0.25">
      <c r="B2" s="22" t="s">
        <v>30</v>
      </c>
      <c r="C2" s="22"/>
      <c r="D2" s="22"/>
      <c r="E2" s="22"/>
      <c r="F2" s="22"/>
    </row>
    <row r="3" spans="2:9" x14ac:dyDescent="0.25">
      <c r="B3" s="22" t="s">
        <v>31</v>
      </c>
      <c r="C3" s="22"/>
      <c r="D3" s="22"/>
      <c r="E3" s="22"/>
      <c r="F3" s="22"/>
    </row>
    <row r="4" spans="2:9" ht="15.75" thickBot="1" x14ac:dyDescent="0.3">
      <c r="B4" s="23" t="s">
        <v>32</v>
      </c>
      <c r="C4" s="23"/>
      <c r="D4" s="23"/>
      <c r="E4" s="23"/>
      <c r="F4" s="23"/>
    </row>
    <row r="5" spans="2:9" x14ac:dyDescent="0.25">
      <c r="B5" s="20"/>
      <c r="C5" s="21"/>
      <c r="D5" s="18" t="s">
        <v>33</v>
      </c>
      <c r="E5" s="18"/>
      <c r="F5" s="19"/>
    </row>
    <row r="6" spans="2:9" ht="15.75" thickBot="1" x14ac:dyDescent="0.3">
      <c r="B6" s="2" t="s">
        <v>0</v>
      </c>
      <c r="C6" s="3" t="s">
        <v>1</v>
      </c>
      <c r="D6" s="3" t="s">
        <v>2</v>
      </c>
      <c r="E6" s="3" t="s">
        <v>4</v>
      </c>
      <c r="F6" s="4" t="s">
        <v>3</v>
      </c>
    </row>
    <row r="7" spans="2:9" x14ac:dyDescent="0.25">
      <c r="B7" s="5">
        <v>1</v>
      </c>
      <c r="C7" s="5" t="s">
        <v>5</v>
      </c>
      <c r="D7" s="6">
        <v>956340093</v>
      </c>
      <c r="E7" s="6">
        <v>951678353.70000005</v>
      </c>
      <c r="F7" s="7">
        <f>+E7/D7*100</f>
        <v>99.512543776620689</v>
      </c>
      <c r="H7" s="1"/>
    </row>
    <row r="8" spans="2:9" x14ac:dyDescent="0.25">
      <c r="B8" s="8"/>
      <c r="C8" s="8" t="s">
        <v>6</v>
      </c>
      <c r="D8" s="9">
        <v>565290380</v>
      </c>
      <c r="E8" s="9">
        <v>599010094.29999995</v>
      </c>
      <c r="F8" s="10">
        <f t="shared" ref="F8:F15" si="0">+E8/D8*100</f>
        <v>105.96502532026106</v>
      </c>
      <c r="H8" s="1"/>
    </row>
    <row r="9" spans="2:9" x14ac:dyDescent="0.25">
      <c r="B9" s="8"/>
      <c r="C9" s="8" t="s">
        <v>7</v>
      </c>
      <c r="D9" s="9">
        <v>135074730</v>
      </c>
      <c r="E9" s="9">
        <v>102728857.53</v>
      </c>
      <c r="F9" s="10">
        <f t="shared" si="0"/>
        <v>76.05335026766295</v>
      </c>
      <c r="H9" s="1"/>
    </row>
    <row r="10" spans="2:9" x14ac:dyDescent="0.25">
      <c r="B10" s="8"/>
      <c r="C10" s="8" t="s">
        <v>27</v>
      </c>
      <c r="D10" s="15">
        <v>6309037</v>
      </c>
      <c r="E10" s="15">
        <v>6308936.9800000004</v>
      </c>
      <c r="F10" s="10">
        <f t="shared" si="0"/>
        <v>99.998414655041657</v>
      </c>
      <c r="H10" s="1"/>
    </row>
    <row r="11" spans="2:9" x14ac:dyDescent="0.25">
      <c r="B11" s="8"/>
      <c r="C11" s="8" t="s">
        <v>22</v>
      </c>
      <c r="D11" s="9">
        <v>81867127</v>
      </c>
      <c r="E11" s="9">
        <v>81582184.420000002</v>
      </c>
      <c r="F11" s="10">
        <f t="shared" si="0"/>
        <v>99.651945059706321</v>
      </c>
      <c r="H11" s="1"/>
    </row>
    <row r="12" spans="2:9" x14ac:dyDescent="0.25">
      <c r="B12" s="8"/>
      <c r="C12" s="8" t="s">
        <v>8</v>
      </c>
      <c r="D12" s="9">
        <v>38939640</v>
      </c>
      <c r="E12" s="9">
        <v>41211467.920000002</v>
      </c>
      <c r="F12" s="10">
        <f t="shared" si="0"/>
        <v>105.83422938681508</v>
      </c>
      <c r="H12" s="1"/>
    </row>
    <row r="13" spans="2:9" x14ac:dyDescent="0.25">
      <c r="B13" s="8"/>
      <c r="C13" s="8" t="s">
        <v>9</v>
      </c>
      <c r="D13" s="9">
        <v>51856744</v>
      </c>
      <c r="E13" s="9">
        <v>48232452.240000002</v>
      </c>
      <c r="F13" s="10">
        <f t="shared" si="0"/>
        <v>93.010953869375228</v>
      </c>
      <c r="H13" s="1"/>
      <c r="I13" s="1"/>
    </row>
    <row r="14" spans="2:9" x14ac:dyDescent="0.25">
      <c r="B14" s="8"/>
      <c r="C14" s="8" t="s">
        <v>10</v>
      </c>
      <c r="D14" s="9">
        <v>4030155</v>
      </c>
      <c r="E14" s="9">
        <v>4703544.04</v>
      </c>
      <c r="F14" s="10">
        <f t="shared" si="0"/>
        <v>116.70876281433344</v>
      </c>
      <c r="H14" s="1"/>
    </row>
    <row r="15" spans="2:9" x14ac:dyDescent="0.25">
      <c r="B15" s="11">
        <v>2.2000000000000002</v>
      </c>
      <c r="C15" s="11" t="s">
        <v>11</v>
      </c>
      <c r="D15" s="12">
        <v>1961393793.2</v>
      </c>
      <c r="E15" s="12">
        <v>1957981372.25</v>
      </c>
      <c r="F15" s="7">
        <f t="shared" si="0"/>
        <v>99.82602061035216</v>
      </c>
      <c r="H15" s="1"/>
    </row>
    <row r="16" spans="2:9" x14ac:dyDescent="0.25">
      <c r="B16" s="8"/>
      <c r="C16" s="8" t="s">
        <v>12</v>
      </c>
      <c r="D16" s="9">
        <v>800000</v>
      </c>
      <c r="E16" s="9">
        <v>4824488.74</v>
      </c>
      <c r="F16" s="14">
        <f>+E16/D16*100</f>
        <v>603.06109250000009</v>
      </c>
      <c r="H16" s="1"/>
    </row>
    <row r="17" spans="2:11" x14ac:dyDescent="0.25">
      <c r="B17" s="8"/>
      <c r="C17" s="8" t="s">
        <v>13</v>
      </c>
      <c r="D17" s="9">
        <v>2400000</v>
      </c>
      <c r="E17" s="9">
        <v>3896334.54</v>
      </c>
      <c r="F17" s="10">
        <f t="shared" ref="F17:F30" si="1">+E17/D17*100</f>
        <v>162.3472725</v>
      </c>
      <c r="H17" s="1"/>
    </row>
    <row r="18" spans="2:11" x14ac:dyDescent="0.25">
      <c r="B18" s="8"/>
      <c r="C18" s="8" t="s">
        <v>14</v>
      </c>
      <c r="D18" s="9">
        <v>7000000</v>
      </c>
      <c r="E18" s="9">
        <v>3796720.36</v>
      </c>
      <c r="F18" s="10">
        <f t="shared" si="1"/>
        <v>54.238862285714283</v>
      </c>
      <c r="H18" s="1"/>
    </row>
    <row r="19" spans="2:11" x14ac:dyDescent="0.25">
      <c r="B19" s="8"/>
      <c r="C19" s="8" t="s">
        <v>15</v>
      </c>
      <c r="D19" s="9">
        <v>9517000</v>
      </c>
      <c r="E19" s="9">
        <v>6888193.5499999998</v>
      </c>
      <c r="F19" s="10">
        <f t="shared" si="1"/>
        <v>72.377782389408424</v>
      </c>
      <c r="H19" s="1"/>
    </row>
    <row r="20" spans="2:11" x14ac:dyDescent="0.25">
      <c r="B20" s="8"/>
      <c r="C20" s="11" t="s">
        <v>24</v>
      </c>
      <c r="D20" s="9">
        <v>1276343412</v>
      </c>
      <c r="E20" s="9">
        <v>1273968935.1099999</v>
      </c>
      <c r="F20" s="10">
        <f t="shared" si="1"/>
        <v>99.813962538006962</v>
      </c>
      <c r="H20" s="1"/>
      <c r="J20" s="16"/>
    </row>
    <row r="21" spans="2:11" x14ac:dyDescent="0.25">
      <c r="B21" s="8"/>
      <c r="C21" s="11" t="s">
        <v>25</v>
      </c>
      <c r="D21" s="9">
        <v>84976674</v>
      </c>
      <c r="E21" s="9">
        <v>84965681.239999995</v>
      </c>
      <c r="F21" s="10">
        <f t="shared" si="1"/>
        <v>99.987063791176382</v>
      </c>
      <c r="H21" s="1"/>
      <c r="J21" s="16"/>
    </row>
    <row r="22" spans="2:11" x14ac:dyDescent="0.25">
      <c r="B22" s="11">
        <v>2.2999999999999998</v>
      </c>
      <c r="C22" s="11" t="s">
        <v>16</v>
      </c>
      <c r="D22" s="12">
        <v>90179627</v>
      </c>
      <c r="E22" s="12">
        <v>90308058.730000004</v>
      </c>
      <c r="F22" s="7">
        <f t="shared" si="1"/>
        <v>100.14241767711016</v>
      </c>
      <c r="H22" s="1"/>
    </row>
    <row r="23" spans="2:11" x14ac:dyDescent="0.25">
      <c r="B23" s="8"/>
      <c r="C23" s="8" t="s">
        <v>17</v>
      </c>
      <c r="D23" s="9">
        <v>18000000</v>
      </c>
      <c r="E23" s="9">
        <v>18000000</v>
      </c>
      <c r="F23" s="10">
        <f t="shared" si="1"/>
        <v>100</v>
      </c>
      <c r="H23" s="1"/>
    </row>
    <row r="24" spans="2:11" x14ac:dyDescent="0.25">
      <c r="B24" s="8"/>
      <c r="C24" s="8" t="s">
        <v>18</v>
      </c>
      <c r="D24" s="9">
        <v>3461128</v>
      </c>
      <c r="E24" s="9">
        <v>3397540.79</v>
      </c>
      <c r="F24" s="10">
        <f t="shared" si="1"/>
        <v>98.162818306632985</v>
      </c>
      <c r="H24" s="1"/>
    </row>
    <row r="25" spans="2:11" x14ac:dyDescent="0.25">
      <c r="B25" s="11">
        <v>2.4</v>
      </c>
      <c r="C25" s="11" t="s">
        <v>20</v>
      </c>
      <c r="D25" s="12">
        <v>48482700</v>
      </c>
      <c r="E25" s="12">
        <v>44716280.07</v>
      </c>
      <c r="F25" s="7">
        <f t="shared" si="1"/>
        <v>92.231414648936621</v>
      </c>
      <c r="H25" s="1"/>
      <c r="K25" s="16"/>
    </row>
    <row r="26" spans="2:11" x14ac:dyDescent="0.25">
      <c r="B26" s="8">
        <v>2.6</v>
      </c>
      <c r="C26" s="11" t="s">
        <v>19</v>
      </c>
      <c r="D26" s="12">
        <v>1899635432</v>
      </c>
      <c r="E26" s="12">
        <v>1892365824.3399999</v>
      </c>
      <c r="F26" s="17">
        <f>+E26/D26*100</f>
        <v>99.617315641857317</v>
      </c>
      <c r="H26" s="1"/>
      <c r="I26" s="16"/>
      <c r="J26" s="16"/>
      <c r="K26" s="16"/>
    </row>
    <row r="27" spans="2:11" x14ac:dyDescent="0.25">
      <c r="B27" s="8"/>
      <c r="C27" s="8" t="s">
        <v>28</v>
      </c>
      <c r="D27" s="9">
        <v>1879711096</v>
      </c>
      <c r="E27" s="9">
        <v>1873663006.5999999</v>
      </c>
      <c r="F27" s="10">
        <f t="shared" si="1"/>
        <v>99.678243671973306</v>
      </c>
      <c r="H27" s="1"/>
      <c r="I27" s="16"/>
      <c r="J27" s="16"/>
      <c r="K27" s="16"/>
    </row>
    <row r="28" spans="2:11" x14ac:dyDescent="0.25">
      <c r="B28" s="8">
        <v>2.7</v>
      </c>
      <c r="C28" s="11" t="s">
        <v>23</v>
      </c>
      <c r="D28" s="12">
        <v>377680000</v>
      </c>
      <c r="E28" s="12">
        <v>150694024.53</v>
      </c>
      <c r="F28" s="10">
        <f t="shared" si="1"/>
        <v>39.899921767104431</v>
      </c>
      <c r="H28" s="1"/>
      <c r="I28" s="16"/>
    </row>
    <row r="29" spans="2:11" x14ac:dyDescent="0.25">
      <c r="B29" s="8"/>
      <c r="C29" s="8" t="s">
        <v>29</v>
      </c>
      <c r="D29" s="9">
        <v>377680000</v>
      </c>
      <c r="E29" s="9">
        <v>150694024.53</v>
      </c>
      <c r="F29" s="10">
        <f t="shared" si="1"/>
        <v>39.899921767104431</v>
      </c>
      <c r="H29" s="1"/>
    </row>
    <row r="30" spans="2:11" x14ac:dyDescent="0.25">
      <c r="B30" s="8"/>
      <c r="C30" s="11" t="s">
        <v>21</v>
      </c>
      <c r="D30" s="12">
        <v>5333711645.1999998</v>
      </c>
      <c r="E30" s="12">
        <v>5087743913.6199999</v>
      </c>
      <c r="F30" s="7">
        <f t="shared" si="1"/>
        <v>95.388432147407983</v>
      </c>
      <c r="H30" s="1"/>
    </row>
    <row r="31" spans="2:11" x14ac:dyDescent="0.25">
      <c r="B31" s="13" t="s">
        <v>26</v>
      </c>
      <c r="C31" s="13"/>
      <c r="D31" s="13"/>
      <c r="E31" s="13"/>
      <c r="F31" s="13"/>
    </row>
    <row r="32" spans="2:11" x14ac:dyDescent="0.25">
      <c r="B32" s="13"/>
      <c r="D32" s="1"/>
      <c r="E32" s="1"/>
    </row>
    <row r="33" spans="4:5" x14ac:dyDescent="0.25">
      <c r="D33" s="1"/>
      <c r="E33" s="1"/>
    </row>
    <row r="34" spans="4:5" x14ac:dyDescent="0.25">
      <c r="D34" s="1"/>
      <c r="E34" s="1"/>
    </row>
    <row r="35" spans="4:5" x14ac:dyDescent="0.25">
      <c r="D35" s="1"/>
    </row>
    <row r="38" spans="4:5" x14ac:dyDescent="0.25">
      <c r="D38" s="1"/>
    </row>
  </sheetData>
  <mergeCells count="5">
    <mergeCell ref="D5:F5"/>
    <mergeCell ref="B5:C5"/>
    <mergeCell ref="B2:F2"/>
    <mergeCell ref="B3:F3"/>
    <mergeCell ref="B4:F4"/>
  </mergeCells>
  <printOptions horizontalCentered="1"/>
  <pageMargins left="0.70866141732283472" right="0.70866141732283472" top="1.7322834645669292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9" sqref="C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EJECUCION PRESUPUESTAL</vt:lpstr>
      <vt:lpstr>ORIGEN Y APLICACION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Sigfredo Miranda</dc:creator>
  <cp:lastModifiedBy>Sigfredo Miranda</cp:lastModifiedBy>
  <cp:lastPrinted>2016-12-07T15:44:19Z</cp:lastPrinted>
  <dcterms:created xsi:type="dcterms:W3CDTF">2015-12-22T16:24:49Z</dcterms:created>
  <dcterms:modified xsi:type="dcterms:W3CDTF">2017-03-15T17:32:16Z</dcterms:modified>
</cp:coreProperties>
</file>