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8265"/>
  </bookViews>
  <sheets>
    <sheet name="Llegada Total" sheetId="1" r:id="rId1"/>
  </sheets>
  <definedNames>
    <definedName name="_xlnm.Print_Area" localSheetId="0">'Llegada Total'!$A$1:$O$17</definedName>
  </definedNames>
  <calcPr calcId="144525"/>
</workbook>
</file>

<file path=xl/calcChain.xml><?xml version="1.0" encoding="utf-8"?>
<calcChain xmlns="http://schemas.openxmlformats.org/spreadsheetml/2006/main">
  <c r="I11" i="1" l="1"/>
  <c r="I15" i="1"/>
  <c r="I13" i="1"/>
  <c r="E11" i="1"/>
  <c r="D11" i="1"/>
  <c r="C11" i="1"/>
  <c r="J11" i="1"/>
  <c r="K11" i="1"/>
  <c r="F11" i="1"/>
</calcChain>
</file>

<file path=xl/sharedStrings.xml><?xml version="1.0" encoding="utf-8"?>
<sst xmlns="http://schemas.openxmlformats.org/spreadsheetml/2006/main" count="18" uniqueCount="15">
  <si>
    <t xml:space="preserve"> </t>
  </si>
  <si>
    <t>Llegada Total de Visitantes Vía Aérea Según Residencia</t>
  </si>
  <si>
    <t>Detalle</t>
  </si>
  <si>
    <t>2016*</t>
  </si>
  <si>
    <t>Participación (%)</t>
  </si>
  <si>
    <t>Variación Absoluta</t>
  </si>
  <si>
    <t>T.C.  (%)</t>
  </si>
  <si>
    <t>14/13</t>
  </si>
  <si>
    <t>15/14</t>
  </si>
  <si>
    <t>16/15</t>
  </si>
  <si>
    <t>No Residentes</t>
  </si>
  <si>
    <t xml:space="preserve">    Dominicanos</t>
  </si>
  <si>
    <t xml:space="preserve">    Extranjeros</t>
  </si>
  <si>
    <t xml:space="preserve"> * Cifras  sujetas a rectificación.</t>
  </si>
  <si>
    <t>Enero - Diciembre 2013 - 2016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</si>
</sst>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.0_);_(* \(#,##0.0\);_(* &quot;-&quot;??_);_(@_)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sz val="10"/>
      <name val="tahoma"/>
      <family val="2"/>
    </font>
    <font>
      <b/>
      <sz val="9"/>
      <name val="Tahoma"/>
      <family val="2"/>
    </font>
    <font>
      <b/>
      <sz val="10"/>
      <color rgb="FFFFFFFF"/>
      <name val="tahoma"/>
      <family val="2"/>
    </font>
    <font>
      <b/>
      <sz val="8"/>
      <color rgb="FFFFFFFF"/>
      <name val="tahoma"/>
      <family val="2"/>
    </font>
    <font>
      <b/>
      <sz val="10"/>
      <name val="tahoma"/>
      <family val="2"/>
    </font>
    <font>
      <b/>
      <sz val="7"/>
      <name val="Tahoma"/>
      <family val="2"/>
    </font>
    <font>
      <sz val="10"/>
      <name val="Times New Roman"/>
      <family val="1"/>
    </font>
    <font>
      <sz val="9"/>
      <name val="Tahoma"/>
      <family val="2"/>
    </font>
    <font>
      <sz val="7"/>
      <name val="Tahoma"/>
      <family val="2"/>
    </font>
    <font>
      <sz val="9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244062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</cellStyleXfs>
  <cellXfs count="61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/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" fontId="8" fillId="2" borderId="2" xfId="0" quotePrefix="1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/>
    <xf numFmtId="0" fontId="5" fillId="0" borderId="11" xfId="0" applyFont="1" applyFill="1" applyBorder="1"/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6" fillId="0" borderId="12" xfId="0" applyFont="1" applyFill="1" applyBorder="1" applyAlignment="1">
      <alignment horizontal="left"/>
    </xf>
    <xf numFmtId="3" fontId="6" fillId="0" borderId="12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165" fontId="6" fillId="0" borderId="12" xfId="1" applyNumberFormat="1" applyFont="1" applyFill="1" applyBorder="1" applyAlignment="1">
      <alignment vertical="center"/>
    </xf>
    <xf numFmtId="165" fontId="6" fillId="0" borderId="8" xfId="1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vertical="center"/>
    </xf>
    <xf numFmtId="166" fontId="6" fillId="0" borderId="8" xfId="0" applyNumberFormat="1" applyFont="1" applyFill="1" applyBorder="1" applyAlignment="1">
      <alignment vertical="center"/>
    </xf>
    <xf numFmtId="0" fontId="12" fillId="0" borderId="12" xfId="0" applyFont="1" applyFill="1" applyBorder="1" applyAlignment="1">
      <alignment horizontal="left"/>
    </xf>
    <xf numFmtId="3" fontId="12" fillId="0" borderId="12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165" fontId="12" fillId="0" borderId="12" xfId="1" applyNumberFormat="1" applyFont="1" applyFill="1" applyBorder="1" applyAlignment="1">
      <alignment vertical="center"/>
    </xf>
    <xf numFmtId="165" fontId="12" fillId="0" borderId="8" xfId="1" applyNumberFormat="1" applyFont="1" applyFill="1" applyBorder="1" applyAlignment="1">
      <alignment vertical="center"/>
    </xf>
    <xf numFmtId="166" fontId="12" fillId="0" borderId="12" xfId="0" applyNumberFormat="1" applyFont="1" applyFill="1" applyBorder="1" applyAlignment="1">
      <alignment vertical="center"/>
    </xf>
    <xf numFmtId="166" fontId="12" fillId="0" borderId="0" xfId="0" applyNumberFormat="1" applyFont="1" applyFill="1" applyBorder="1" applyAlignment="1">
      <alignment vertical="center"/>
    </xf>
    <xf numFmtId="166" fontId="12" fillId="0" borderId="8" xfId="0" applyNumberFormat="1" applyFont="1" applyFill="1" applyBorder="1" applyAlignment="1">
      <alignment vertical="center"/>
    </xf>
    <xf numFmtId="0" fontId="12" fillId="0" borderId="13" xfId="0" applyFont="1" applyFill="1" applyBorder="1" applyAlignment="1">
      <alignment horizontal="left"/>
    </xf>
    <xf numFmtId="3" fontId="12" fillId="0" borderId="13" xfId="0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165" fontId="12" fillId="0" borderId="13" xfId="1" applyNumberFormat="1" applyFont="1" applyFill="1" applyBorder="1" applyAlignment="1">
      <alignment vertical="center"/>
    </xf>
    <xf numFmtId="165" fontId="12" fillId="0" borderId="14" xfId="1" applyNumberFormat="1" applyFont="1" applyFill="1" applyBorder="1" applyAlignment="1">
      <alignment vertical="center"/>
    </xf>
    <xf numFmtId="166" fontId="12" fillId="0" borderId="13" xfId="0" applyNumberFormat="1" applyFont="1" applyFill="1" applyBorder="1" applyAlignment="1">
      <alignment vertical="center"/>
    </xf>
    <xf numFmtId="166" fontId="12" fillId="0" borderId="1" xfId="0" applyNumberFormat="1" applyFont="1" applyFill="1" applyBorder="1" applyAlignment="1">
      <alignment vertical="center"/>
    </xf>
    <xf numFmtId="166" fontId="12" fillId="0" borderId="14" xfId="0" applyNumberFormat="1" applyFont="1" applyFill="1" applyBorder="1" applyAlignment="1">
      <alignment vertical="center"/>
    </xf>
    <xf numFmtId="0" fontId="13" fillId="0" borderId="0" xfId="0" applyFont="1" applyFill="1" applyBorder="1"/>
    <xf numFmtId="3" fontId="12" fillId="0" borderId="10" xfId="0" applyNumberFormat="1" applyFont="1" applyFill="1" applyBorder="1" applyAlignment="1">
      <alignment vertical="center"/>
    </xf>
    <xf numFmtId="3" fontId="14" fillId="0" borderId="1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0" fontId="11" fillId="0" borderId="0" xfId="0" applyFont="1" applyFill="1" applyBorder="1"/>
    <xf numFmtId="164" fontId="6" fillId="0" borderId="0" xfId="0" applyNumberFormat="1" applyFont="1" applyFill="1" applyBorder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" fontId="12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</cellXfs>
  <cellStyles count="5">
    <cellStyle name="Comma 2 2" xfId="1"/>
    <cellStyle name="Comma 2 2 2" xfId="2"/>
    <cellStyle name="Comma 3 2" xfId="3"/>
    <cellStyle name="Normal" xfId="0" builtinId="0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9"/>
  <sheetViews>
    <sheetView showGridLines="0" tabSelected="1" view="pageBreakPreview" zoomScaleNormal="100" zoomScaleSheetLayoutView="100" workbookViewId="0">
      <selection activeCell="N16" sqref="N16"/>
    </sheetView>
  </sheetViews>
  <sheetFormatPr defaultRowHeight="15" x14ac:dyDescent="0.25"/>
  <cols>
    <col min="1" max="1" width="2.28515625" style="1" customWidth="1"/>
    <col min="2" max="2" width="16.42578125" style="1" customWidth="1"/>
    <col min="3" max="6" width="11.140625" style="1" customWidth="1"/>
    <col min="7" max="8" width="9.140625" style="1" customWidth="1"/>
    <col min="9" max="10" width="9.5703125" style="1" customWidth="1"/>
    <col min="11" max="11" width="10.85546875" style="1" bestFit="1" customWidth="1"/>
    <col min="12" max="14" width="8.28515625" style="1" customWidth="1"/>
    <col min="15" max="15" width="2.28515625" style="1" customWidth="1"/>
    <col min="16" max="16" width="11.28515625" style="1" customWidth="1"/>
    <col min="17" max="17" width="10.140625" style="1" bestFit="1" customWidth="1"/>
    <col min="18" max="16384" width="9.140625" style="1"/>
  </cols>
  <sheetData>
    <row r="1" spans="2:17" ht="18" x14ac:dyDescent="0.25"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2:17" ht="15.75" x14ac:dyDescent="0.25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2:17" x14ac:dyDescent="0.25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2:17" ht="14.25" customHeight="1" x14ac:dyDescent="0.25">
      <c r="B4" s="2"/>
      <c r="C4" s="2"/>
      <c r="D4" s="2"/>
      <c r="E4" s="2" t="s">
        <v>0</v>
      </c>
      <c r="F4" s="2"/>
      <c r="G4" s="2"/>
      <c r="H4" s="2"/>
      <c r="I4" s="2"/>
      <c r="J4" s="2"/>
      <c r="K4" s="2"/>
      <c r="L4" s="2"/>
      <c r="M4" s="2"/>
      <c r="N4" s="2"/>
    </row>
    <row r="5" spans="2:17" ht="15" customHeight="1" x14ac:dyDescent="0.25">
      <c r="B5" s="59" t="s">
        <v>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2:17" ht="15" customHeight="1" x14ac:dyDescent="0.25">
      <c r="B6" s="57" t="s">
        <v>14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2:17" ht="11.25" customHeight="1" x14ac:dyDescent="0.2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spans="2:17" ht="12.75" customHeight="1" x14ac:dyDescent="0.25">
      <c r="B8" s="52" t="s">
        <v>2</v>
      </c>
      <c r="C8" s="52">
        <v>2013</v>
      </c>
      <c r="D8" s="52">
        <v>2014</v>
      </c>
      <c r="E8" s="52">
        <v>2015</v>
      </c>
      <c r="F8" s="52" t="s">
        <v>3</v>
      </c>
      <c r="G8" s="54" t="s">
        <v>4</v>
      </c>
      <c r="H8" s="55"/>
      <c r="I8" s="49" t="s">
        <v>5</v>
      </c>
      <c r="J8" s="50"/>
      <c r="K8" s="51"/>
      <c r="L8" s="49" t="s">
        <v>6</v>
      </c>
      <c r="M8" s="50"/>
      <c r="N8" s="51"/>
    </row>
    <row r="9" spans="2:17" x14ac:dyDescent="0.25">
      <c r="B9" s="53"/>
      <c r="C9" s="53"/>
      <c r="D9" s="53"/>
      <c r="E9" s="53"/>
      <c r="F9" s="53"/>
      <c r="G9" s="3">
        <v>2015</v>
      </c>
      <c r="H9" s="4">
        <v>2016</v>
      </c>
      <c r="I9" s="5" t="s">
        <v>7</v>
      </c>
      <c r="J9" s="5" t="s">
        <v>8</v>
      </c>
      <c r="K9" s="5" t="s">
        <v>9</v>
      </c>
      <c r="L9" s="5" t="s">
        <v>7</v>
      </c>
      <c r="M9" s="5" t="s">
        <v>8</v>
      </c>
      <c r="N9" s="5" t="s">
        <v>9</v>
      </c>
    </row>
    <row r="10" spans="2:17" x14ac:dyDescent="0.25">
      <c r="B10" s="6"/>
      <c r="C10" s="7"/>
      <c r="D10" s="8"/>
      <c r="E10" s="9"/>
      <c r="F10" s="9"/>
      <c r="G10" s="10"/>
      <c r="H10" s="11"/>
      <c r="I10" s="12"/>
      <c r="J10" s="13"/>
      <c r="K10" s="14"/>
      <c r="L10" s="12"/>
      <c r="M10" s="13"/>
      <c r="N10" s="11"/>
    </row>
    <row r="11" spans="2:17" x14ac:dyDescent="0.25">
      <c r="B11" s="15" t="s">
        <v>10</v>
      </c>
      <c r="C11" s="16">
        <f>+C13+C15</f>
        <v>4689770</v>
      </c>
      <c r="D11" s="17">
        <f>+D13+D15</f>
        <v>5141377</v>
      </c>
      <c r="E11" s="17">
        <f>+E13+E15</f>
        <v>5599859</v>
      </c>
      <c r="F11" s="17">
        <f>+F13+F15</f>
        <v>5959347</v>
      </c>
      <c r="G11" s="18">
        <v>91</v>
      </c>
      <c r="H11" s="19">
        <v>90.750780515908559</v>
      </c>
      <c r="I11" s="16">
        <f>+I13+I15</f>
        <v>451607</v>
      </c>
      <c r="J11" s="17">
        <f>+J13+J15</f>
        <v>458482</v>
      </c>
      <c r="K11" s="17">
        <f>+K13+K15</f>
        <v>359488</v>
      </c>
      <c r="L11" s="20">
        <v>9.6</v>
      </c>
      <c r="M11" s="21">
        <v>8.8789847379460198</v>
      </c>
      <c r="N11" s="22">
        <v>6.4</v>
      </c>
      <c r="Q11" s="17"/>
    </row>
    <row r="12" spans="2:17" x14ac:dyDescent="0.25">
      <c r="B12" s="15"/>
      <c r="C12" s="16"/>
      <c r="D12" s="17"/>
      <c r="E12" s="17"/>
      <c r="F12" s="17"/>
      <c r="G12" s="18"/>
      <c r="H12" s="19"/>
      <c r="I12" s="16"/>
      <c r="J12" s="17"/>
      <c r="K12" s="17"/>
      <c r="L12" s="20"/>
      <c r="M12" s="21"/>
      <c r="N12" s="22"/>
      <c r="Q12" s="17"/>
    </row>
    <row r="13" spans="2:17" x14ac:dyDescent="0.25">
      <c r="B13" s="23" t="s">
        <v>11</v>
      </c>
      <c r="C13" s="24">
        <v>625016</v>
      </c>
      <c r="D13" s="25">
        <v>676734</v>
      </c>
      <c r="E13" s="25">
        <v>766903</v>
      </c>
      <c r="F13" s="25">
        <v>825237</v>
      </c>
      <c r="G13" s="26">
        <v>12.4</v>
      </c>
      <c r="H13" s="27">
        <v>12.5</v>
      </c>
      <c r="I13" s="24">
        <f>+D13-C13</f>
        <v>51718</v>
      </c>
      <c r="J13" s="25">
        <v>90169</v>
      </c>
      <c r="K13" s="25">
        <v>58334</v>
      </c>
      <c r="L13" s="28">
        <v>8.3000000000000007</v>
      </c>
      <c r="M13" s="29">
        <v>13.3</v>
      </c>
      <c r="N13" s="30">
        <v>7.6</v>
      </c>
      <c r="Q13" s="25"/>
    </row>
    <row r="14" spans="2:17" x14ac:dyDescent="0.25">
      <c r="B14" s="23"/>
      <c r="C14" s="24"/>
      <c r="D14" s="25"/>
      <c r="E14" s="25"/>
      <c r="F14" s="25"/>
      <c r="G14" s="26"/>
      <c r="H14" s="27"/>
      <c r="I14" s="24"/>
      <c r="J14" s="25"/>
      <c r="K14" s="25"/>
      <c r="L14" s="28"/>
      <c r="M14" s="29"/>
      <c r="N14" s="30"/>
      <c r="Q14" s="25"/>
    </row>
    <row r="15" spans="2:17" x14ac:dyDescent="0.25">
      <c r="B15" s="31" t="s">
        <v>12</v>
      </c>
      <c r="C15" s="32">
        <v>4064754</v>
      </c>
      <c r="D15" s="33">
        <v>4464643</v>
      </c>
      <c r="E15" s="33">
        <v>4832956</v>
      </c>
      <c r="F15" s="25">
        <v>5134110</v>
      </c>
      <c r="G15" s="34">
        <v>78.599999999999994</v>
      </c>
      <c r="H15" s="35">
        <v>78.3</v>
      </c>
      <c r="I15" s="32">
        <f>+D15-C15</f>
        <v>399889</v>
      </c>
      <c r="J15" s="33">
        <v>368313</v>
      </c>
      <c r="K15" s="33">
        <v>301154</v>
      </c>
      <c r="L15" s="36">
        <v>9.8000000000000007</v>
      </c>
      <c r="M15" s="37">
        <v>8.1999999999999993</v>
      </c>
      <c r="N15" s="38">
        <v>6.2</v>
      </c>
      <c r="Q15" s="25"/>
    </row>
    <row r="16" spans="2:17" x14ac:dyDescent="0.25">
      <c r="B16" s="39" t="s">
        <v>13</v>
      </c>
      <c r="C16" s="39"/>
      <c r="D16" s="14"/>
      <c r="E16" s="40"/>
      <c r="F16" s="41"/>
      <c r="G16" s="42"/>
      <c r="H16" s="42"/>
      <c r="I16" s="42"/>
      <c r="J16" s="2"/>
      <c r="K16" s="2"/>
      <c r="L16" s="2"/>
      <c r="M16" s="2"/>
      <c r="N16" s="2"/>
    </row>
    <row r="17" spans="2:15" ht="12.75" customHeight="1" x14ac:dyDescent="0.25">
      <c r="B17" s="39"/>
      <c r="C17" s="39"/>
    </row>
    <row r="18" spans="2:15" ht="12.75" customHeight="1" x14ac:dyDescent="0.25">
      <c r="B18" s="39"/>
      <c r="C18" s="39"/>
      <c r="I18" s="17"/>
      <c r="K18" s="17"/>
      <c r="M18" s="17"/>
      <c r="O18" s="17"/>
    </row>
    <row r="19" spans="2:15" ht="12.75" customHeight="1" x14ac:dyDescent="0.25">
      <c r="B19" s="39"/>
      <c r="C19" s="17"/>
      <c r="D19" s="17"/>
      <c r="E19" s="17"/>
      <c r="G19" s="43"/>
      <c r="I19" s="17"/>
      <c r="K19" s="17"/>
      <c r="M19" s="17"/>
      <c r="O19" s="17"/>
    </row>
    <row r="20" spans="2:15" x14ac:dyDescent="0.25">
      <c r="B20" s="44"/>
      <c r="C20" s="17"/>
      <c r="D20" s="17"/>
      <c r="E20" s="17"/>
      <c r="G20" s="45"/>
      <c r="I20" s="17"/>
      <c r="K20" s="17"/>
      <c r="M20" s="17"/>
      <c r="O20" s="17"/>
    </row>
    <row r="21" spans="2:15" x14ac:dyDescent="0.25">
      <c r="C21" s="17"/>
      <c r="D21" s="17"/>
      <c r="E21" s="17"/>
      <c r="G21" s="43"/>
    </row>
    <row r="22" spans="2:15" x14ac:dyDescent="0.25">
      <c r="C22" s="25"/>
      <c r="D22" s="25"/>
      <c r="E22" s="25"/>
      <c r="G22" s="46"/>
      <c r="I22" s="17"/>
      <c r="K22" s="17"/>
      <c r="M22" s="17"/>
      <c r="O22" s="17"/>
    </row>
    <row r="23" spans="2:15" x14ac:dyDescent="0.25">
      <c r="C23" s="25"/>
      <c r="D23" s="25"/>
      <c r="E23" s="25"/>
      <c r="G23" s="46"/>
      <c r="I23" s="25"/>
      <c r="J23" s="25"/>
      <c r="L23" s="47"/>
      <c r="M23" s="47"/>
    </row>
    <row r="24" spans="2:15" x14ac:dyDescent="0.25">
      <c r="C24" s="25"/>
      <c r="D24" s="25"/>
      <c r="E24" s="25"/>
      <c r="G24" s="46"/>
      <c r="I24" s="25"/>
      <c r="J24" s="25"/>
      <c r="L24" s="47"/>
      <c r="M24" s="47"/>
    </row>
    <row r="25" spans="2:15" ht="15" customHeight="1" x14ac:dyDescent="0.25">
      <c r="C25" s="17"/>
      <c r="D25" s="17"/>
      <c r="E25" s="17"/>
      <c r="G25" s="43"/>
      <c r="I25" s="17"/>
      <c r="J25" s="17"/>
      <c r="L25" s="48"/>
      <c r="M25" s="48"/>
    </row>
    <row r="26" spans="2:15" x14ac:dyDescent="0.25">
      <c r="C26" s="25"/>
      <c r="D26" s="25"/>
      <c r="E26" s="25"/>
      <c r="G26" s="46"/>
      <c r="I26" s="25"/>
      <c r="J26" s="25"/>
      <c r="L26" s="47"/>
      <c r="M26" s="47"/>
    </row>
    <row r="27" spans="2:15" x14ac:dyDescent="0.25">
      <c r="C27" s="25"/>
      <c r="D27" s="25"/>
      <c r="E27" s="25"/>
      <c r="G27" s="46"/>
      <c r="I27" s="25"/>
      <c r="J27" s="25"/>
      <c r="L27" s="47"/>
      <c r="M27" s="47"/>
    </row>
    <row r="28" spans="2:15" x14ac:dyDescent="0.25">
      <c r="G28" s="46"/>
      <c r="I28" s="25"/>
      <c r="J28" s="25"/>
      <c r="L28" s="47"/>
      <c r="M28" s="47"/>
    </row>
    <row r="29" spans="2:15" x14ac:dyDescent="0.25">
      <c r="C29" s="25"/>
      <c r="D29" s="25"/>
      <c r="E29" s="25"/>
      <c r="G29" s="46"/>
      <c r="I29" s="25"/>
      <c r="J29" s="25"/>
      <c r="L29" s="47"/>
      <c r="M29" s="47"/>
    </row>
  </sheetData>
  <mergeCells count="14">
    <mergeCell ref="B7:N7"/>
    <mergeCell ref="B1:N1"/>
    <mergeCell ref="B2:N2"/>
    <mergeCell ref="B3:N3"/>
    <mergeCell ref="B5:N5"/>
    <mergeCell ref="B6:N6"/>
    <mergeCell ref="I8:K8"/>
    <mergeCell ref="L8:N8"/>
    <mergeCell ref="B8:B9"/>
    <mergeCell ref="C8:C9"/>
    <mergeCell ref="D8:D9"/>
    <mergeCell ref="E8:E9"/>
    <mergeCell ref="F8:F9"/>
    <mergeCell ref="G8:H8"/>
  </mergeCells>
  <printOptions horizontalCentered="1"/>
  <pageMargins left="0.70866141732283472" right="0.31496062992125984" top="0.74803149606299213" bottom="0.74803149606299213" header="0.31496062992125984" footer="0.31496062992125984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Llegada Total</vt:lpstr>
      <vt:lpstr>'Llegada Total'!Print_Area</vt:lpstr>
    </vt:vector>
  </TitlesOfParts>
  <Company>Windows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Sigfredo Miranda</dc:creator>
  <cp:lastModifiedBy>Sigfredo Miranda</cp:lastModifiedBy>
  <dcterms:created xsi:type="dcterms:W3CDTF">2016-12-08T15:10:04Z</dcterms:created>
  <dcterms:modified xsi:type="dcterms:W3CDTF">2017-03-03T15:58:29Z</dcterms:modified>
</cp:coreProperties>
</file>