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950" windowHeight="5460"/>
  </bookViews>
  <sheets>
    <sheet name="Hoja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72" i="1" l="1"/>
  <c r="K774" i="1" l="1"/>
  <c r="K771" i="1"/>
  <c r="K435" i="1"/>
  <c r="K391" i="1"/>
  <c r="K318" i="1"/>
  <c r="K98" i="1"/>
  <c r="K58" i="1"/>
  <c r="K40" i="1"/>
  <c r="A641" i="1" l="1"/>
  <c r="K75" i="1" l="1"/>
  <c r="K759" i="1"/>
  <c r="K109" i="1" l="1"/>
</calcChain>
</file>

<file path=xl/sharedStrings.xml><?xml version="1.0" encoding="utf-8"?>
<sst xmlns="http://schemas.openxmlformats.org/spreadsheetml/2006/main" count="3296" uniqueCount="1675">
  <si>
    <t>Ministerio de Turismo</t>
  </si>
  <si>
    <t>Dirección de Planificacion y Desarrollo</t>
  </si>
  <si>
    <t>Matriz  Consolidada Plan Operativo Anual (POA)</t>
  </si>
  <si>
    <t>Nombre de Área Organizativa: Viceministerio Administrativo</t>
  </si>
  <si>
    <t>Enero-Abril</t>
  </si>
  <si>
    <t>Mayo-Agosto</t>
  </si>
  <si>
    <t>Septiembre-Dic.</t>
  </si>
  <si>
    <t>Insumos</t>
  </si>
  <si>
    <t>Costos en RD$</t>
  </si>
  <si>
    <t>No.</t>
  </si>
  <si>
    <t>Meta/Resultado esperado</t>
  </si>
  <si>
    <t>Tareas o actividades</t>
  </si>
  <si>
    <t>Indicador operativo</t>
  </si>
  <si>
    <t>Meta esperada fin de año</t>
  </si>
  <si>
    <t>Responsables</t>
  </si>
  <si>
    <t>Planificado en este periodo</t>
  </si>
  <si>
    <t>Presupuesto</t>
  </si>
  <si>
    <t>Gestionar un Presupuesto Institucional acorde con los lineamientos del Sr. Ministro y las necesidades de la institución.</t>
  </si>
  <si>
    <t>1.1.- En Coordinación con la encargada presupuestaria lograr un  presupuesto  acorde a las necesidades de la institución y que las cuotas sean asignadas en el tiempo requerido, para cumplir los lineamientos del Sr. Ministro.</t>
  </si>
  <si>
    <t>Reporte de ejecución presupuestaria y Libramientos.</t>
  </si>
  <si>
    <t>100% del lo planificado</t>
  </si>
  <si>
    <t>Viceminstro Administrativo y Enc. Presupuestaria.</t>
  </si>
  <si>
    <t>N/A</t>
  </si>
  <si>
    <t>En coordinación con las políticas y objetivos del Sr. Ministro conducir todo lo relacionado al manejo de los Recursos Financieros y Ejecución Presupuestaria.</t>
  </si>
  <si>
    <t>2.1.- Coordinar con el Director Financiero y la Dirección de Tecnología para actualizar el  sistema de información financiera Interna, para que las informaciones sean  oportunas y confiable y así tener el control de todas las informaciones contables y presupuestarias.</t>
  </si>
  <si>
    <t>Modulo de Información Financiera Interna, y SIGEF.</t>
  </si>
  <si>
    <t>80% del lo planificado</t>
  </si>
  <si>
    <t>Viceminstro Administrativo, Dir.Financiero,Dir. De Tecnologia.</t>
  </si>
  <si>
    <t>2.2.-Establecer un Sistema Integrado de Administración Financiera que permita un adecuado control de los Recursos Financieros, y Recursos Humanos.</t>
  </si>
  <si>
    <t>Modulo de Información Financiera Interna, SIGEF y SASP</t>
  </si>
  <si>
    <t>75% del lo planificado</t>
  </si>
  <si>
    <t>2.3.- Establecer en coordinación con la Directora Administrativa un Sistema de Control para la salvaguarda de los Activos Fijos, y Material Gastable que permita una verificación periódica a través de inventarios físicos confiables.</t>
  </si>
  <si>
    <t>Modulo de Información Financiera Interna, para Control de Activos Fijos y Material Gastable.</t>
  </si>
  <si>
    <t>Viceminstro Administrativo, Dir.Administrativa, Dir. Financiero, y Dir. De Tecnologia.</t>
  </si>
  <si>
    <t>2.4.- Diseñar e Implementar un Sistema de Control de las Cuentas por Pagar de la Institución, que permita la verificación de la deuda y los pagos por proveedor.</t>
  </si>
  <si>
    <t xml:space="preserve">Modulo de Información Financiera Interna. </t>
  </si>
  <si>
    <t>95% del lo planificado</t>
  </si>
  <si>
    <t>Mantener una estructura de Desarrollo Institucional eficiente que actúe con ética y transparencia orientada a la planificación y obtención de resultados.</t>
  </si>
  <si>
    <t>3.1.- En coordinacion con la Direccion de Planificacion y Desarrollo Institucional y Recursos Humanos, dar seguimiento a los Manuales de Procedimientos por Direccion y Departamentos y a la actualizacion del Manual de Cargos, de acuerdo a la nueva estructura órganica validad con el Ministerio de Administracion Publica(MAP).</t>
  </si>
  <si>
    <t>Borrador Manual de Procedimientos por area,Manual de Cargos actualizado.</t>
  </si>
  <si>
    <t>Viceminstro Administrativo, Dir.Planf. Y Desarrollo Institucional Directora de RR.HH.</t>
  </si>
  <si>
    <t>3.2.- Implementar en coordinación con la Contraloría y el Plan de Acción NOBACI,  la Unidad de Revisión y Análisis de Gestión y  de Control que sean necesarias para el fortalecimiento del Sistema de Control Interno.</t>
  </si>
  <si>
    <t>Borrador Plan de Acción de la CGR 2015.</t>
  </si>
  <si>
    <t>3.3.- En coordinación con la Dirección Administrativa, completar el Sistema de Archivo General, para un control adecuado de la documentación de la institución que incluye adecuación física, personal idóneo y capacitación personal acorde a los requerimientos deseados.</t>
  </si>
  <si>
    <t>Informe de la Direccion Administrativa.</t>
  </si>
  <si>
    <t>Viceminstro Administrativo, Dir.Administrativa,Dir. De Tecnologia y Compras.</t>
  </si>
  <si>
    <t>3.4.- En coordinación con la Dirección Administrativa y Transportación, establecer un Sistema de Control Vehicular computarizado, mediante fichas de identificación, control del inventario de vehículos, matriculas, reparaciones y mantenimiento de la flotilla.</t>
  </si>
  <si>
    <t>Manual para el control de la flotilla de vehiculos y solicitud modulo computarizado.</t>
  </si>
  <si>
    <t>3.5.- En coordinación con el área de Recursos Humanos aplicar la estructura salarial aprobada para adecuar los salarios a puestos, perfiles nivel educacional, etc.  Según validación de la evaluaciones por desempeño, y la actualización del Manual de Cargos.</t>
  </si>
  <si>
    <t>Estructura Salarial Aprobada</t>
  </si>
  <si>
    <t>Viceminstro Administrativo, Directora de Recursos Humanos.</t>
  </si>
  <si>
    <t>3.6.- Lograr mayor eficiencia en los Controles Internos de las diferentes áreas operativas en especial Recursos Humanos, Nomina, Cómputos, Compras y Contrataciones, Administrativo y Financiero y en las demás áreas que manejen recursos financieros.</t>
  </si>
  <si>
    <t>Borrador de los Sistemas de Control por area, Plan Operativo y presupuesto aprobado.</t>
  </si>
  <si>
    <t>Nombre de Área Organizativa: Viceministerio de Calidad</t>
  </si>
  <si>
    <t>Sept-Dic.</t>
  </si>
  <si>
    <t>Servicios y Productos Turísticos ofrecidos con Estándares de Calidad a nivel mundial.</t>
  </si>
  <si>
    <t>1.1 Evaluar los proveedores de productos y servicios turistícos existentes y actualizar requisitos exigidos.</t>
  </si>
  <si>
    <t>Total de Proveedores debidamente certificados</t>
  </si>
  <si>
    <t>Viceministerio de Calidad</t>
  </si>
  <si>
    <t>Mayo-junio</t>
  </si>
  <si>
    <t>Listado de totalidad de proveedores y expedientes actualizados</t>
  </si>
  <si>
    <t>Servicios y Productos ofertados con mayor eficiencia, asegurando que la información ofrecida de los mismos, no vaya en detrimento del país como destino.</t>
  </si>
  <si>
    <t>1.2 Ejecutar proyectos y programas de capacitación a las personas que mantienen un contacto directo con los visitantes  y certificar a Proveedores y Operadores tanto aéreos como marítimos.</t>
  </si>
  <si>
    <t>Cantidad total certificada y capacitada a nivel nacional vs existentes</t>
  </si>
  <si>
    <t>Listado de totalidad de Proveedores y Operadores con sus respectivos expedientes</t>
  </si>
  <si>
    <t>Incremento de la confianza de nuestros visitantes.</t>
  </si>
  <si>
    <t>1.3 Realizar reuniones con los Ministerios involucrados, para la elaboración consensuada del Manual de Prevención y Acción para Desastres Catastroficos.</t>
  </si>
  <si>
    <t>Manual elaborado, presentado y muestras distribuidas Sector y  Subsectores Turistícos Externos</t>
  </si>
  <si>
    <t>Julio-agosto</t>
  </si>
  <si>
    <t>Brainstorming de todos los involucrados</t>
  </si>
  <si>
    <t>Data actualizada de las diferentes regiones turísticas y lograr que el 100% de los visitantes tengan acceso a esta.</t>
  </si>
  <si>
    <t>1.4 Implementar una red de información turística actualizada que esté disponible 24/7.</t>
  </si>
  <si>
    <t>Monitoreo de la información de forma continua</t>
  </si>
  <si>
    <t>Junio-agosto</t>
  </si>
  <si>
    <t>Website Existente</t>
  </si>
  <si>
    <t>Promovido el desarrollo de nuevos segmentos de mercado, productos y modalidades de turismo que eleven el valor agregado de la actividad.</t>
  </si>
  <si>
    <t>1.5.1 Ejecutar programas de capacitación de formación artesanal, artística y empresarial a nivel de todos los polos turísticos.</t>
  </si>
  <si>
    <t>Total de personas capacitadas vs existentes</t>
  </si>
  <si>
    <t>Mayo-agosto</t>
  </si>
  <si>
    <t>Sept-oct.</t>
  </si>
  <si>
    <t xml:space="preserve">1.5.2 Programas de capacitación en áreas de administración, mercadeo, tecnologías de la información, entre otros. </t>
  </si>
  <si>
    <t>Policías Turísticos más preparados y equipados</t>
  </si>
  <si>
    <t>1.6 Entrenamientos de Servicios al Visitante e Idiomas, Compra de equipos actualizados.</t>
  </si>
  <si>
    <t>Total de policias capacitados</t>
  </si>
  <si>
    <t>Abril</t>
  </si>
  <si>
    <t>Sept-dic.</t>
  </si>
  <si>
    <t>Incremento de la satisfacción del turista, ofreciéndole una experiencia inigualable, que garantice su estadía y repetición de visitas.</t>
  </si>
  <si>
    <t>1.7 Crear la Dirección de Calidad como agente de monitoreo y canalizador de una cultura de excelencia, no solo en calidad de servicios sino también en los productos  destinados al consumo de los turistas (1 Director, 5 Encargados).</t>
  </si>
  <si>
    <t>Dirección establecida</t>
  </si>
  <si>
    <t>Promoción de una cultura de calidad en todas las Instalaciones Turistícas a nivel nacional.</t>
  </si>
  <si>
    <t>1.8 Licitar una firma de prestigio para la clasificación de las instalaciones turísticas existentes, conforme a los estándares de calidad y sostenibilidad establecidos.</t>
  </si>
  <si>
    <t>Instituciones Clasificadas vs existentes</t>
  </si>
  <si>
    <t>Enero-abril</t>
  </si>
  <si>
    <t>Listado de Instituciones Turistícas a Clasificar (Hoteles y Restaurantes)</t>
  </si>
  <si>
    <t>República Dominicana como Destino #1 del Caribe.</t>
  </si>
  <si>
    <t>1.9 Creación de la Dirección de Competitividad Turística y Sostenible (1 Director, 5 Encargados).</t>
  </si>
  <si>
    <t>Proyectos gestionados y el empuje de las mypimes en el Sector</t>
  </si>
  <si>
    <t>Mantener la comunicación constante y directa con los distintos sectores para fortalecer los vinculos interinstitucionales y conozcan lo que se está haciendo y las exigencias actuales en cuanto a calidad se refiere.</t>
  </si>
  <si>
    <t>1.10 Elaborar un plan concientización del sistema implementado y comunicar a los distintos sectores y subsectores.</t>
  </si>
  <si>
    <t xml:space="preserve">Mejoras de relaciones medibles en las relaciones del Sector con el Ministerio y cumplimiento de los estándares de calidad/inspecciones </t>
  </si>
  <si>
    <t>Comunicación emitidas a las distintas Instituciones Turisticas</t>
  </si>
  <si>
    <t>Fortalecimiento Institucional</t>
  </si>
  <si>
    <t>2.1 Habilitación espacio físico donde estará laborando el equipo que estará bajo la dependencia del Viceministerio de Calidad</t>
  </si>
  <si>
    <t xml:space="preserve">Espacio Físico habilitado  </t>
  </si>
  <si>
    <t>Enero</t>
  </si>
  <si>
    <t xml:space="preserve">Levantamiento de Necesidades </t>
  </si>
  <si>
    <t>Informes de Inspectorías</t>
  </si>
  <si>
    <t>Sept.</t>
  </si>
  <si>
    <t>Documentación perfiles, profesor con expertis de especialista en el área</t>
  </si>
  <si>
    <t>Retroalimentación del Sector Turistíco/Encuestas de desempeño</t>
  </si>
  <si>
    <t>Trabajos realizados en el área con conocimientos aplicados</t>
  </si>
  <si>
    <t xml:space="preserve">Entidades profesionales tanto en el exterior como en el interior del pais. </t>
  </si>
  <si>
    <t>Retroalimentación encuestas de satisfacción</t>
  </si>
  <si>
    <t>sept.</t>
  </si>
  <si>
    <t>Promovida la puesta en valor de atractivos turísticos del a través de kit a ser entregado al turista.</t>
  </si>
  <si>
    <t>3.1 Realización Programa de kit al Visitante, con colgante de MITUR.</t>
  </si>
  <si>
    <t>Retroalimentación Encuesta de Satisfacción realizada al Turista y enviada x base de datos a MITUR</t>
  </si>
  <si>
    <t>Febrero-abril</t>
  </si>
  <si>
    <t>Porta Kit, mapas y cordones de enganche</t>
  </si>
  <si>
    <t>3.2 Recolectar información del visitante, cuando se entregue el kit a traves de un pequeño formulario a completar.</t>
  </si>
  <si>
    <t xml:space="preserve"> Por kits entregados</t>
  </si>
  <si>
    <t>Encuestas debidamente completadas</t>
  </si>
  <si>
    <t>Reconocimiento a los Establecimientos turísticos que mantienen altos Estándares de Calidad.</t>
  </si>
  <si>
    <t>4.1 Elaborar e Implementar el Sello de Calidad Turistico para la República Dominicana.</t>
  </si>
  <si>
    <t>Instalaciones con reconocimiento vs faltantes</t>
  </si>
  <si>
    <t>Informes de Empresas y Servicios a través de las Inspectorias realizadas, contactos con proveedores de productos y servicios turistícos.</t>
  </si>
  <si>
    <t>Nombre de Área Organizativa: Viceministerio Técnico</t>
  </si>
  <si>
    <t>Enero-Dic.</t>
  </si>
  <si>
    <t>Levantamiento Censal de Alojamientos Turísticos  Extra-hoteleros,</t>
  </si>
  <si>
    <t>Sistema Nacional de Clasificación Hotelera.</t>
  </si>
  <si>
    <t>Asistencia y Participación en eventos, en el país y en el exterior.</t>
  </si>
  <si>
    <t>Cursos, seminarios, talleres, reuniones y similares. En el país y en el exterior.</t>
  </si>
  <si>
    <t>Viceministerio Técnico</t>
  </si>
  <si>
    <t>Total</t>
  </si>
  <si>
    <t xml:space="preserve">Redacción de Términos de Referencia. </t>
  </si>
  <si>
    <t>Documentación de Policias Turisticos existentes a nivel nacional.</t>
  </si>
  <si>
    <t>Perfiles de Formación/Preparación.</t>
  </si>
  <si>
    <t>Escuelas Tecnicos Vocacionales /Convenios Educativos existentes.</t>
  </si>
  <si>
    <t>Nombre de Área Organizativa: Dirección Administrativa</t>
  </si>
  <si>
    <t>Realizar una visita a todas las OPTS del interior con el objetivo de que todos los activos del Ministerio estén identificados</t>
  </si>
  <si>
    <t xml:space="preserve">Planificar los viajes con los materiales adecuado para realizar el trabajo. </t>
  </si>
  <si>
    <t>Aprobación del Vice - Ministro Administrativo</t>
  </si>
  <si>
    <t>Direcciones Administrativa y Compras  y Enc. De Activos Fijos</t>
  </si>
  <si>
    <t>Implementar un sistema de inventario  del material gastable para que tengamos reportes adecuados a la fecha solicitada</t>
  </si>
  <si>
    <t>La Dirección de Tecnología debe planificar y preparar el programa.</t>
  </si>
  <si>
    <t>Presentación del programa, por los programadores de Tecnología</t>
  </si>
  <si>
    <t>Dirección de Tecnología de la Información</t>
  </si>
  <si>
    <t>Dotar el Ministerio de Cámara de Seguridad para control de todos nuestros activos</t>
  </si>
  <si>
    <t>Solicitar a la Dirección de  Compras y dar seguimiento a que este procedimiento se realice.</t>
  </si>
  <si>
    <t>Dirección de Compras, Seguridad y Dirección Administrativa</t>
  </si>
  <si>
    <t>Dar mantenimiento a las estructuras  Metálicas  del Edificio  y Pintura general al mismo</t>
  </si>
  <si>
    <t>Solicitar a Compras una compañía que evalúe el trabajo a realizar.</t>
  </si>
  <si>
    <t>Servicios Generales, Compras y Dirección Administrativa</t>
  </si>
  <si>
    <t>Cambio del Caunters de la Recepción  y sillas para las recepcionistas</t>
  </si>
  <si>
    <t xml:space="preserve">solicitar estos a la aprobación del Vice Ministerio Administrativo para realizar estos cambios. </t>
  </si>
  <si>
    <t>Orden de Compra y seguimiento a la misma</t>
  </si>
  <si>
    <t>Direcciones de Compras y Administrativa</t>
  </si>
  <si>
    <t>Renovación pólizas de Seguros, de diferentes rangos, Incendio, Cristalerías, Equipos, Plantas Eléctricas, Vehículos y Responsabilidad civil y Básica.</t>
  </si>
  <si>
    <t>Solicitar en tiempo adecuado las renovaciones para planificar los pagos.</t>
  </si>
  <si>
    <t>Dar seguimiento a la firmas de las pólizas</t>
  </si>
  <si>
    <t>Direcciones Financiera y Administrativa</t>
  </si>
  <si>
    <t>Contratos de alquileres de las OPTS y Servicios</t>
  </si>
  <si>
    <t>Mantener actualizados las fechas de vencimiento de los contratos.</t>
  </si>
  <si>
    <t>Dar seguimiento a que la Consultaría Jurídica prepare las renovaciones de los contratos a tiempo</t>
  </si>
  <si>
    <t>Consultaría Jurídica y dirección Administrativa</t>
  </si>
  <si>
    <t>Servicios de Telefonía y Comunicaciones.</t>
  </si>
  <si>
    <t>Preparar los análisis de cuentas para fines de pagos.</t>
  </si>
  <si>
    <t>Dar seguiento a que los pagos se realicen a tiempo</t>
  </si>
  <si>
    <t>Contratos de servicios de Energía Eléctrica.</t>
  </si>
  <si>
    <t>Dar seguimiento a que los pagos se realicen a tiempo</t>
  </si>
  <si>
    <t>Uniformar a todo el personal de Servicios Generales y Transportación</t>
  </si>
  <si>
    <t>Solicitar aprobación al Vice Ministerio Administrativo.</t>
  </si>
  <si>
    <t>Dar seguimiento a que esto se materialice</t>
  </si>
  <si>
    <t>Direcciones Financiera, Compras y Administrativa</t>
  </si>
  <si>
    <t>Servicios de prestado por el ayuntamiento (agua y basura).</t>
  </si>
  <si>
    <t>Funcionamiento Optimo de las unidades de aire acondicionado.</t>
  </si>
  <si>
    <t>Remplazo de partes defectuosas. Limpieza de cada unidad. Chequeo de las presiones en cada unidad. Chequeo del consumo eléctrico.</t>
  </si>
  <si>
    <t>Bitácora de funcionamiento de cada equipo.</t>
  </si>
  <si>
    <t>Dirección Adm. Gestor Energético</t>
  </si>
  <si>
    <t>Obtener mayor reducción de consumos de energía en Iluminación y bombas de suministro de agua</t>
  </si>
  <si>
    <t>Sustituir lámparas convencionales en algunas áreas por lámpara Led.</t>
  </si>
  <si>
    <t>Reporte de instalación</t>
  </si>
  <si>
    <t>Reducir consumo de energía en las unidades de aire acondicionados</t>
  </si>
  <si>
    <t>Haciendo la unidades mas eficientes. Controlando los horarios de encendido y apagado de las unidades de A/A. Campana de concientización a la persona para su buen uso. Poner retorno a algunas unidades.</t>
  </si>
  <si>
    <t>Reporte de consumo. Facturación Edes</t>
  </si>
  <si>
    <t>Mantener el buen funcionamiento de los generadores de emergencia</t>
  </si>
  <si>
    <t>Dar mantenimiento preventivos a las diferentes unidades.</t>
  </si>
  <si>
    <t>Reporte de mantenimiento</t>
  </si>
  <si>
    <t>Facilidad de transporte, para dar mantenimiento, instalaciones de equipos eléctricos y de A/A, en las diferentes localidades de MITUR.</t>
  </si>
  <si>
    <t>Orden de compra</t>
  </si>
  <si>
    <t>Dir. Adm, Dir. Financiero, Dir. Compra.</t>
  </si>
  <si>
    <t>Compra de Herramientas y uniforme para los miembros de equipo técnico.</t>
  </si>
  <si>
    <t>Mejora calidad del servicio prestado. Mayor seguridad para el personal técnico</t>
  </si>
  <si>
    <t>Tener reserva de dinero para el pago de viatico a los integrantes del equipo.</t>
  </si>
  <si>
    <t>Solicitar por medio de comunicación atreves de los departamentos correspondientes.</t>
  </si>
  <si>
    <t>Solicitud de viatico</t>
  </si>
  <si>
    <t>Dir. Adm, Dir. Financiero.</t>
  </si>
  <si>
    <t>Compra de un aire acondicionado para la oficina del ministro.</t>
  </si>
  <si>
    <t xml:space="preserve">Reducir la cantidad de interrupciones, por salida de la unidad de aire acondicionado.  </t>
  </si>
  <si>
    <t>Hacer solicitud de compra</t>
  </si>
  <si>
    <t>Vice- ministro Adm, Dir. Adm, Dir. Financiero.</t>
  </si>
  <si>
    <t xml:space="preserve">Nombre de Área Organizativa: Dirección de Aeropuertos </t>
  </si>
  <si>
    <t>1.1 Tramitar un presupuesto, adecuado, segun las necesidades de nuestra dirección, siguiendo los reglamentos del Sr. Ministro.</t>
  </si>
  <si>
    <t>1.1. En coordinación con el Viceministerio Administrativo, lograr la aprobación de un presupuesto adecuado, que pueda cumplir con las necesidades de esta dirección.</t>
  </si>
  <si>
    <t>Manual de Clasificadores Presupuestarios,</t>
  </si>
  <si>
    <t>Despacho Superior y Viceministerio Administrativo.</t>
  </si>
  <si>
    <t>1.2. Establecer con el Viceministro Administrativo y Director Financiero las partidas de viaticos a asignarse al personal que labora en los Aeropuertos (Directora, Oficiales y Asistentes)</t>
  </si>
  <si>
    <t>Manual de Clasificadores Presupuestarios, Tabla de viaticos</t>
  </si>
  <si>
    <t>Viceministro Administrativo y Director Financiero</t>
  </si>
  <si>
    <t>1.3. Implementar un sistema de caja chica que permita resolver cualquier imprevisto que se pueda presentar en la Dirección y/o Aeropuertos.</t>
  </si>
  <si>
    <t>Manual de Procedimiento CGR</t>
  </si>
  <si>
    <t>De acuerdo con los objetivos del Sr. Ministro, encaminar nuestra Direccion hacia la excelencia en el servicio.</t>
  </si>
  <si>
    <t>2.1. Diseñar un sistema de Control Interno que permita dar seguimiento a las asistencias que llegan a nuestra Dirección.</t>
  </si>
  <si>
    <t>Despacho Superior y Direcciones</t>
  </si>
  <si>
    <t>2.2. Renovar y mejorar las oficinas de aeropuertos ubicadas en el Aeropuerto Internacional de las Americas, que permita dar un mejor servicio.</t>
  </si>
  <si>
    <t>Despacho y Ceiztur.</t>
  </si>
  <si>
    <t xml:space="preserve">2.3. Ejecutar los programas de capacitación para el personal que labora en la Dirección y en los aeropuertos del pais. </t>
  </si>
  <si>
    <t>Formulario de Detección de necesidades de Capacitación</t>
  </si>
  <si>
    <t>Direccion de Recursos Humanos.</t>
  </si>
  <si>
    <t>2.4. En coordinación con la Dirección de Recursos Humanos, reclutar personal capacitado para puestos vacantes en el Aeropuerto Internacional de las Americas.</t>
  </si>
  <si>
    <t>Manual de Procesos de la Dirección de Recursos Humanos</t>
  </si>
  <si>
    <t>Direccion de Recursos Humanos y Viceministro Administrativo.</t>
  </si>
  <si>
    <t xml:space="preserve">Gestionar de acuerdo a las necesidades de la institucion, la readecuación de las oficinas de aeropuertos ubicadas en las provincias y aeropuertos del pais. </t>
  </si>
  <si>
    <t>3.1. Dotar de materiales y equipos a las oficinas de aeropuertos ubicadas en las provincias y aeropuertos, que permita desarrollar un trabajo adecuado y eficiente.</t>
  </si>
  <si>
    <t>Dirección Administrativa, Encargada de Activos Fijos, Dir. De Tecnologia</t>
  </si>
  <si>
    <t>Nombre de Área Organizativa: Dirección Consultoría jurídica</t>
  </si>
  <si>
    <t>Meta esperada fin de año %</t>
  </si>
  <si>
    <t>Implementar un programa de capacitación a los  colaboradores de la Consultoría Jurídica, a  los fines de perfeccionar la ejecución del trabajo que realiza y en función de las necesidades del MITUR.</t>
  </si>
  <si>
    <t>Elaborar un formulario para detención de necesidad de capacitación del personal correspondiente a esta Dirección.</t>
  </si>
  <si>
    <t>Formulario aprobado por el Director Jurídico</t>
  </si>
  <si>
    <t>Dirección Consultoría jurídica</t>
  </si>
  <si>
    <t>Aplicar el formulario de detención de necesidad de capacitación a todo el personal correspondiente a esta Dirección.</t>
  </si>
  <si>
    <t xml:space="preserve">Formulario lleno </t>
  </si>
  <si>
    <t>Según la necesidad de capacitación detectada en el formulario, crear grupos para solicitar maestrías, diplomados, cursos, talleres y/o conferencias, entre otros.</t>
  </si>
  <si>
    <t>Solicitud de capacitación aprobada.</t>
  </si>
  <si>
    <t>Según solicitud, lugar y costos donde sean impartidos.</t>
  </si>
  <si>
    <t>Agilizar las solicitudes tramitadas al departamento.</t>
  </si>
  <si>
    <t>Elaborar formulario para asignar los expedientes por categorías y fecha de entrega.</t>
  </si>
  <si>
    <t>Indicar el puesto responsable de la asignación de los expedientes.</t>
  </si>
  <si>
    <t>Crear como política interna, que una vez se asigna un expediente, esta persona es responsable de su devolución inmediata si este no cumple  con los requisitos legales de tramitación.</t>
  </si>
  <si>
    <t>Política creada</t>
  </si>
  <si>
    <t xml:space="preserve">Política interna aprobada por el Director Jurídico. </t>
  </si>
  <si>
    <t>Política aprobada</t>
  </si>
  <si>
    <t>Socialización de la política interna con todos los empleados que conforman esta Dirección.</t>
  </si>
  <si>
    <t>Implementar un sistema de organización de  archivos de los expedientes tramitados en el departamento, a los fines de que puedan ser localizados de forma rápida en caso de ser requeridos.</t>
  </si>
  <si>
    <t>Solicitar la compra de los archivos que sean necesarios para la organización de los expedientes por año.</t>
  </si>
  <si>
    <t>Comunicación de solicitud de compra</t>
  </si>
  <si>
    <t>Designar una persona encargada de archivo.</t>
  </si>
  <si>
    <t>Nombre de Área Organizativa: Dirección Control y Desarrollo</t>
  </si>
  <si>
    <t>Visitar e inspeccionar la mayor cantidad de infraestructuras ilegales  en todo el pais y asi, emitir notificaciones a las construcciones ilegales y tomar muestra de PTAR de los hoteles.</t>
  </si>
  <si>
    <t>Coordinar la logística de trabajo de inspección y supervisión en la zona de Bavaro.</t>
  </si>
  <si>
    <t>Número de solicitudes de viaje para  inspección realizadas a tiempo.</t>
  </si>
  <si>
    <t>90% de la coordinacion y logistica</t>
  </si>
  <si>
    <t>Visitar e inspeccionar la zona Verón (Bavaro), Uvero Alto, Cabeza Toro, Cortecito, Arena Gorda, Punta Cana,  emitir notificaciones a las construcciones ilegales  y tomar muestra de PTAR de los hoteles.</t>
  </si>
  <si>
    <t>Formulario en Excel con el número de casos visitados y su estado actual.</t>
  </si>
  <si>
    <t>70% en la confeccion del formulario</t>
  </si>
  <si>
    <t>Coordinar  logística de trabajo de inspección y supervisión en la zona de Bayahibe.</t>
  </si>
  <si>
    <t xml:space="preserve">Visitar e inspeccionar la pueblo Bayahibe, emitir notificaciones a las construcciones ilegales  </t>
  </si>
  <si>
    <t>Formulario en Excel con el número de casos visitados, su estado actual y seguimiento</t>
  </si>
  <si>
    <t>70% en la confeccion del formulario, 10% en el seguimiento</t>
  </si>
  <si>
    <t>Visitar e inspeccionar infraestructura playa Bayahibe, emitir notificaciones a las construcciones ilegales y tomar muestra de PTAR de los hoteles.</t>
  </si>
  <si>
    <t>Formulario en Excel con el número de casos visitados , estado actual y seguimiento</t>
  </si>
  <si>
    <t>80% en la confeccion del formulario, 20% en el seguimiento</t>
  </si>
  <si>
    <t>Preparativo o coordinación logistica de trabajo de inspección y supervicion en la zona de Juan Dolio y Boca Chica realizacion de informe de las actividades realizadas en el mes de Febrero.</t>
  </si>
  <si>
    <t xml:space="preserve">Número de solicitudes de viaje para  inspeccion realizadas a tiempo e informe general  generado en el primer trimestre </t>
  </si>
  <si>
    <t>80% de la coordinacion e informe general</t>
  </si>
  <si>
    <t>Visitar e inspeccionar la zona turistica de Juan Dolio, emitir notificaciones a las construcciones ilegales  y tomar muestra a las aguas servidas de las PTAR de los hoteles.</t>
  </si>
  <si>
    <t>Formulario en Excel con el número de casos visitados y su estado actual</t>
  </si>
  <si>
    <t>Coordinar la  logistica de trabajo de inspección y supervicion en la zona Puerto Plata (Puerto Plata- Sosua,-Cabarete) realizacion de informe de las actividades realizadas en el mes de marzo.</t>
  </si>
  <si>
    <t>Visitar e inspeccionar la zona turistica de Puerto Plata, emitir notificaciones a las construcciones ilegales  y tomar muestra.</t>
  </si>
  <si>
    <t>Formulario en Excel con el número de casos visitados,  estado actual y seguimiento</t>
  </si>
  <si>
    <t>Coordinar  logística de trabajo de inspección y supervisión en la zona de Constanza, Jarabacoa y Bonao realización de informe de las actividades realizadas en el mes de Abril.</t>
  </si>
  <si>
    <t>Visitar e inspeccionar la zona turística de Constanza, Jarabacoa y Bonao, emitir notificaciones a las construcciones ilegales  y tomar muestra.</t>
  </si>
  <si>
    <t>Preparativo o coordinación logística de trabajo de inspección y supervisión en la zona de Barahona y Pedernales  realización de informe de las actividades realizadas en el mes de mayo.</t>
  </si>
  <si>
    <t>Número de solicitudes de viaje para  inspeccion realizadas a tiempo e informe general  generado en el mes mayo.</t>
  </si>
  <si>
    <t>Visitar e inspeccionar la zona turística de Barahona y Pedernales, emitir notificaciones a las construcciones ilegales.</t>
  </si>
  <si>
    <t>Formulario en Excel con el número de casos visitados, estado actual y seguimiento</t>
  </si>
  <si>
    <t>Preparativo o coordinación logística de trabajo de inspección y supervisión en la zona de Samana y Las Terrenas realización de informe de las actividades realizadas en el mes de Junio.</t>
  </si>
  <si>
    <t xml:space="preserve">Número de solicitudes de viaje para  inspeccion realizadas a tiempo e informe general  generado en el 2do. trimestre </t>
  </si>
  <si>
    <t>80% en la coordinacion e informe general</t>
  </si>
  <si>
    <t>Visitar e inspeccionar la zona turística Samana (Las Terrenas, Coson, Las Galeras, Sanchez), emitir notificaciones a las construcciones ilegales.</t>
  </si>
  <si>
    <t>Visitar e inspeccionar la zona turística de Bavaro, dar seguimiento a las visitas anteriores. Hacer resumen visita a la provincia Samana en el mes de Julio.</t>
  </si>
  <si>
    <t>Formulario en Excel con el número de casos visitados con su estado actual e informe correspondiente al mes de Julio.</t>
  </si>
  <si>
    <t>80% en la confeccion del formulario e informe general</t>
  </si>
  <si>
    <t>Preparativo o coordinación logística de trabajo de inspección y supervisión de seguimiento en la zona Bavaro y Juan Dolio.</t>
  </si>
  <si>
    <t>Visitar e inspeccionar la zona turística de Zona de Bavaro y Juan Dolio.</t>
  </si>
  <si>
    <t>Formulario en Excel con el número de casos visitados con su estado actual .</t>
  </si>
  <si>
    <t>Trabajo de gabinete, hacer resumen de las actividades realizadas a la fecha y reunion para revisar el plan de accion</t>
  </si>
  <si>
    <t>Formulario en excel con el numero de casos visitados y su estado actual. Minuta de la reunion y recomendaciones u observaciones al plan de acción.</t>
  </si>
  <si>
    <t>Preparativo o coordinación logística de trabajo de inspección y supervisión de seguimiento en la zona Bayahibe y Boca Chica.</t>
  </si>
  <si>
    <t>Número de solicitudes de viaje para  inspeccion realizadas a tiempo.</t>
  </si>
  <si>
    <t>Visitar e inspeccionar la zona turística de Bayahibe, Boca Chic y  Puerto Plata;  dar seguimiento a las visitas anteriores.</t>
  </si>
  <si>
    <t>Formulario en Excel con el número de casos visitados con su estado actual e informe correspondiente en el mes deSeptiembre y Octubre.</t>
  </si>
  <si>
    <t>Trabajo de gabinete: hacer resumen de las actividades realizadas a la fecha, reunion para revisar el plan de accion y reformular el plan de accion año 2015. Inspecciones de emergencias.</t>
  </si>
  <si>
    <t>Formulario en Excel con el número de casos visitados y su estado actual general del año (Memoria). Minuta de la reunion y plan de acción 2015.</t>
  </si>
  <si>
    <t>Programa mínimo de ornato en Terminales Turísticas</t>
  </si>
  <si>
    <t>Diagnostico Situación Actual  Sitios de Atractivo Turístico</t>
  </si>
  <si>
    <t>Diagnostico Situación Actual  de Terminales Turísticas</t>
  </si>
  <si>
    <t>Reuniones y Gestiones de Inversiones</t>
  </si>
  <si>
    <t>Revisión documentos contractuales</t>
  </si>
  <si>
    <t>Reuniones y acuerdos con organizaciones comunitarias (6)</t>
  </si>
  <si>
    <t>Reuniones y acuerdos con Clúster Turísticos Regionales (6)</t>
  </si>
  <si>
    <t>Reuniones y acuerdos con gobiernos municipales (6)</t>
  </si>
  <si>
    <t>Eventos nacionales intersectoriales</t>
  </si>
  <si>
    <t>Ferias/ Workshop/ Tradeshows/Reuniones</t>
  </si>
  <si>
    <t>Otras publicaciones de la industria</t>
  </si>
  <si>
    <t>Con FCCA (Tres Polos Turísticos)</t>
  </si>
  <si>
    <t xml:space="preserve">Plan de Mercadeo </t>
  </si>
  <si>
    <t>Materiales de destinos</t>
  </si>
  <si>
    <t>Folletos</t>
  </si>
  <si>
    <t>Souvenirs</t>
  </si>
  <si>
    <t>Materiales de promoción.</t>
  </si>
  <si>
    <t>Nombre de Área Organizativa: Dirección Cruceros</t>
  </si>
  <si>
    <t>Nombre de Área Organizativa: Dirección Asuntos Internacionales</t>
  </si>
  <si>
    <t>Participación como miembro pleno de la Secretaría de Integracion Turistica Centroamerica (SITCA)</t>
  </si>
  <si>
    <t>Pago cuota 2015 de la  Secretaría de Integración Turística Centroamericana (SITCA)</t>
  </si>
  <si>
    <t>Participación activa en los diferentes eventos del SITCA</t>
  </si>
  <si>
    <t xml:space="preserve">Dar seguimiento a las reuniones de decisión de políticas turísticas que se dicute en esta instancia del turismo </t>
  </si>
  <si>
    <t>Participar en la Reunión de la Comisión Regional de las América (OMT)</t>
  </si>
  <si>
    <t>Participación activa en  las reuniones de la OMT</t>
  </si>
  <si>
    <t>Participación en  la selección de los temas y  documentos a utilizarce en el Congreso Interamericano de Turismo</t>
  </si>
  <si>
    <t>Participar en la Reunión preparatoria del Congreso Interamericano de Turismo de la Organización de los Estados Americanos (OEA)</t>
  </si>
  <si>
    <t>participación en la selección de los documentos y temas de la reunión</t>
  </si>
  <si>
    <t xml:space="preserve">Coordinar las políticas regionales de turismo y la cooperación técnica de la Organizacion de los Estados Americanos (OEA) </t>
  </si>
  <si>
    <t>Participar en el Congreso Interamericano de Turismo de la Organización de los Estados Americanos (OEA)</t>
  </si>
  <si>
    <t xml:space="preserve">Coordinacion de  las políticas regionales de turismo y la cooperación técnica </t>
  </si>
  <si>
    <t xml:space="preserve">Restablecimiento de las relaciones intitucionales entre el MITUR y la AEC a través de reuniones realizadas entre la Secretario  General  y el Director del Comité Especial de Turismo Sostenible </t>
  </si>
  <si>
    <t>participar en la I Reunión en la Asociación de Estados del Caribe (nombre de la reunión por definir)</t>
  </si>
  <si>
    <t>Restablecimiento de relaciones institucionales entre el MITUR y la AEC</t>
  </si>
  <si>
    <t>Participar II Reunión en la Asociación de Estados del Caribe (nombre de la reunión por definir)</t>
  </si>
  <si>
    <t>Dar seguimiento a los planes de desarrollo de turismo sostenible en la región, e insertar del país en el sistema de calidad y calificación turística de la región</t>
  </si>
  <si>
    <t>Participar en las cuatro (4) Reuniones del Consejo Centroamericano de Turismo (SITCA)</t>
  </si>
  <si>
    <t>participación en los planes de desarrollo de turismo sostenible , e inserción del país en el sistema de calidad y calificación turística de la región</t>
  </si>
  <si>
    <t>Participacion en actividades internacionales no programadas</t>
  </si>
  <si>
    <t>participar en reuniones imprevistas</t>
  </si>
  <si>
    <t>Participación activa en eventos imprevistos</t>
  </si>
  <si>
    <t>capacitar a los pequeños hoteleros en la técnica de administración, mercadeo y tecnología  de la información</t>
  </si>
  <si>
    <t>Organizar seminario</t>
  </si>
  <si>
    <t>Realización de seminario</t>
  </si>
  <si>
    <t>Coordinación del plan de acción para la RD de la unidad turística de la OEA</t>
  </si>
  <si>
    <t>Coordinar el plan de acción para la RD de la unidad turística de la OEA</t>
  </si>
  <si>
    <t>Coordinación el plan de acción para la RD de la unidad turística de la OEA</t>
  </si>
  <si>
    <t>Insertación en el Comité Especial de Turismo Sostenible de la AEC</t>
  </si>
  <si>
    <t xml:space="preserve"> Participar en el Comité Especial de Turismo Sostenible de la AEC</t>
  </si>
  <si>
    <t xml:space="preserve"> Participación activa en el Comité Especial de Turismo Sostenible de la AEC</t>
  </si>
  <si>
    <t>Listado de todos los artesanos existentes a nivel nacional.</t>
  </si>
  <si>
    <t>Reuniones realizadas</t>
  </si>
  <si>
    <t>Programar reuniones bimensuales del comite de Manejo de Riesgos.</t>
  </si>
  <si>
    <t>Fortalecer el Comite de Gestion de Riesgo del Ministerio.</t>
  </si>
  <si>
    <t>Manual difundido</t>
  </si>
  <si>
    <t>Difundir el Manual de Manejo de Riesgos.</t>
  </si>
  <si>
    <t>Aprobar el  Manual de Manejo de Riesgos.</t>
  </si>
  <si>
    <t>Plan elaborado</t>
  </si>
  <si>
    <t>Elaborar el Plan de Contingencia del Ministerio de Turismo.</t>
  </si>
  <si>
    <t>Simulacro realizado</t>
  </si>
  <si>
    <t>Realizar un simulacro en caso de evacuación del edificio.</t>
  </si>
  <si>
    <t>Manejar eficientemente casos de evacuacion.</t>
  </si>
  <si>
    <t>Cursos realizados</t>
  </si>
  <si>
    <t>3 Cursos de Manejo de Extintores y cilindros de GLP.</t>
  </si>
  <si>
    <t>Manejar eficientemente un caso de incendio.</t>
  </si>
  <si>
    <t>Talleres realizados</t>
  </si>
  <si>
    <t>Realizar talleres informativos para los empleados del Ministerio de Turismo.</t>
  </si>
  <si>
    <t xml:space="preserve">Todos empleados de MITUR deberá manejar eficientemente  situaciones de riesgos. </t>
  </si>
  <si>
    <t>Realizar 3 Talleres en diferentes Zonas Turisticas.</t>
  </si>
  <si>
    <t>Visitas periodicas a los organismos de socorro de las zonas turisticas y contribuir con la necesidades de capacitacion.</t>
  </si>
  <si>
    <t>Coordinación del Programa con las autoridades de la provincia, Ministerio de Cultura, ADOPRETUR, INFOTEP, Escuela Vocacional de las FFAA,MITUR, Banca Solidaria.</t>
  </si>
  <si>
    <t>Diseño de un plan estratégico para la provincia, Crear la Marca Provincia, Organizar un Consejo Eco turístico de la Provincia, Diseñar un programa en el área Formativa, fomentar el desarrollo de los balnearios Fula y El Quemaito, así como las Presas de la provincia, La creación de varios Senderos Ecológicos, Crear la Alianza Municipal Eco turística, Crear un programa estratégico con el Centro Cultural Cándido Bido, La Realización de un Documental de la Provincia. Diseñar Plan de Formación.</t>
  </si>
  <si>
    <t>La creación de un programa amplio de actividades para el desarrollo de la Provincia de  Monseñor Nouel (Bonao)</t>
  </si>
  <si>
    <t>Levantamiento de los recursos turísticos de las comunidades identificadas. Diseñar un plan de trabajo en el área formativa. Organizar un Convenio Institucional para los programas de formación. Coordinar acuerdo con la Dirección de Turismo Cultural para la formación del Ballet Folklórico de la Provincia. organizar seminario para la marca provincia. Desarrollar diferentes Rutas Turísticas. Realizar un Plan de Marketing turístico para la provincia. Organizar encuentros con las autoridades y las comunidades involucradas en el programa.</t>
  </si>
  <si>
    <t>La creación de un programa amplio de actividades para el desarrollo de la Provincia de La Vega</t>
  </si>
  <si>
    <t>Coordinación del programa con Banca Solidaria, INFOTEP y el Ministerio de Cultura.</t>
  </si>
  <si>
    <t>Integrar la comunidad en la actividad</t>
  </si>
  <si>
    <t>Crear cursos de formación en el área artesanal para la comunidad de Bahoruco en Barahona en la escuela del Larimar.</t>
  </si>
  <si>
    <t>Encuentros con las autoridades correspondientes y las comunidades involucradas</t>
  </si>
  <si>
    <t>Completar el levantamiento físico y fotográfico de la zona y del diseño del proyecto</t>
  </si>
  <si>
    <t>Continuar con el programa de puesta en valor del Santuario y La Agüita de Liborio Mateo.</t>
  </si>
  <si>
    <t>Encuentro con las autoridades de las diferentes comunidades de la provincia. Impartir cursillos para la capacitación del personal encargado del levantamiento.</t>
  </si>
  <si>
    <t>Completar los formularios para el levantamiento de cada uno de los recursos turísticos que cuenta la provincia de San Juan. Preparación del manual instructivo para el levantamiento de cada uno de los recursos turísticos que cuenta la provincia de San Juan.</t>
  </si>
  <si>
    <t>Dotar a la provincia de San Juan de un instrumento base para identificar aquellos recursos turísticos potenciales para planes y programas.</t>
  </si>
  <si>
    <t>Coordinar con las Alcaldías de cada Municipio, las acciones a seguir,</t>
  </si>
  <si>
    <t>Programas para la celebración de Fiestas Patronales de las comunidades de Sánchez, Las Galeras, Las Terrenas y Samaná.</t>
  </si>
  <si>
    <t>Terminación de los trabajos de acondicionamiento de la vivienda.</t>
  </si>
  <si>
    <t>Completar la museografía y murales en la casa del Sr. Nazario</t>
  </si>
  <si>
    <t>Creación del Museo de la Caña en la Ruta del Trapiche, Comunidad de Los Cocos, Hato Mayor.</t>
  </si>
  <si>
    <t>Conformar un equipo de trabajo para elaborar la MARCA</t>
  </si>
  <si>
    <t>Permitir a las comunidades del NORDESTE que participan en los programas, identificarse en el mercado.</t>
  </si>
  <si>
    <t>Creación de una MARCA con una imagen coherente y homogénea</t>
  </si>
  <si>
    <t>consolidar un método de comunicación permanente como base de difusión y promoción entre la población local, el estado y la empresa privada.</t>
  </si>
  <si>
    <t>Asistencia y coordinación</t>
  </si>
  <si>
    <t>Programas de Ferias Regionales, locales y provinciales de forma conjunta con Empresas Privada del sector</t>
  </si>
  <si>
    <t>Realización de festivales deportivos en las comunidades de las zonas señaladas, con la participación de los equipos deportivos del Ministerio.</t>
  </si>
  <si>
    <t>integrar a la familias de las comunidades de los polos turísticos al plan nacional de prevención del uso indebido de drogas.</t>
  </si>
  <si>
    <t>Programa deportivo recreativo e integración de la familia de las comunidades de la zona nordeste</t>
  </si>
  <si>
    <t>Desarrollar un plan de trabajo acorde a lo aprobado con los diferentes organismos e Instituciones del área formativa.</t>
  </si>
  <si>
    <t xml:space="preserve">Identificar los productos turísticos que amerite una capacitación. </t>
  </si>
  <si>
    <t>Continuar con el programa educativo en formación turística para toda la provincia de Samaná y María Trinidad Sánchez.</t>
  </si>
  <si>
    <t>Seguimiento en la selección de las edificaciones del proyecto Coordinar encuentros con Empresas Turísticas para presentación del proyecto.</t>
  </si>
  <si>
    <t>Coordinar con el Ministerio de Cultura, Alcaldía del Municipio de Sánchez, Embajador Ingles y  del Canadá la definición del proyecto.</t>
  </si>
  <si>
    <t>Proyecto de Reconstrucción de Edificaciones Victorianas</t>
  </si>
  <si>
    <t>Evaluación de los trabajos</t>
  </si>
  <si>
    <t>Reuniones de seguimiento</t>
  </si>
  <si>
    <t>Desarrollo del programa junto al Clúster Turístico de Samaná</t>
  </si>
  <si>
    <t>Visita de Evaluación de los diversos sitios de interés turísticos.  Levantamiento informativo. Elección y Clasificación de los sitios evaluados</t>
  </si>
  <si>
    <t>Diagnosticar su potencialidad como Desarrollo Turístico Comunitario</t>
  </si>
  <si>
    <t>Identificar todos los recursos existentes  en la Región Nordeste</t>
  </si>
  <si>
    <t>Actividad Realizada</t>
  </si>
  <si>
    <t>Coordinar con el Ministerio de Medio Ambiente un plan estrategico para mejorar la situacion energetica de la Isla.</t>
  </si>
  <si>
    <t>Mejoramiento de la situacion energetica.</t>
  </si>
  <si>
    <t>Coordinar con el Ministerio de Medio Ambiente el remozamiento de las casas de la Isla.</t>
  </si>
  <si>
    <t>Remodelación de las casas de la Isla Saona.</t>
  </si>
  <si>
    <t>Coordinar junto al Ministerio de Medio Ambiente y Recursos Naturales  la instalación de la planta de tratamiento.</t>
  </si>
  <si>
    <t>Instalar planta de tratamiento de aguas residuales</t>
  </si>
  <si>
    <t>Coordinar acuerdo entre el Ministerio de Obras Publicas  y el Minsterio de Turismo, a los fines de  evaluar la condiciones del muelle para ejecutar la culminación de la obra.</t>
  </si>
  <si>
    <t>Reconstruución del muelle.</t>
  </si>
  <si>
    <t>Capacitacion y puesta en marcha el curso de emprendedores turisticos, graduacion y entrega de certificados. Ejecucion del proyecto de emprendurismo y seleccion de personas para otorgar prestamos por PROMIPYME.</t>
  </si>
  <si>
    <t xml:space="preserve"> Implementar y capacitar con el curso de emprendedores turisticos a la Asociacion de Artesanos y pescadores de la Isla en cordinacion con  el INFOTEP, para que opten por los prestamos de PROMIPYME, a fin de empreder pequeñas empresas.</t>
  </si>
  <si>
    <t>Realizar levantamiento en el area de formación en coordinación de la Gerencia Regional Este del Instituto de Formación Tecnico Profesional INFOTEP, a los fines evaluar los grupos de la comunidad  para determinar las necesidades de formación y ejecución del Programa de Formación.</t>
  </si>
  <si>
    <t>Reiniciar el programa de formación técnico profesional, capacitando la comunidad en cursos tecnicos de: Bisuteria, Artesanias, Servio al Cliente, Cocina Básica, Auxliar de Panadero y Repostero, Capitán de Restaurant, Estilista en Belleza, Costura, Corte y Conffeción, Folklore, Ingles y Masaje Corporal Avanzado.</t>
  </si>
  <si>
    <t xml:space="preserve">Preparar un plan de manejo que vele intensamente por los intereses  y el patrimonio turístico de la isla, donde estén establecidas las funciones, las actividades y las responsabilidades de cada líder,  discutir este plan y consensuarlo, a fin de ejecutarlo satisfactoriamente con toda la comunidad. </t>
  </si>
  <si>
    <t>Mejorar la integración de los lideres que forman dicha comisión, implementado nuevas estrategias de integración y compromisos, que estén ligadas a liderar y a cumplir el buen funcionamiento de la isla, tanto económico como social.</t>
  </si>
  <si>
    <t>Continuar ejecutando la segunda fase del programa de alfabetización para Adultos, la cual  erradicara totalmente el analfabetismo de la población joven y adulta de las comunidades de Mano Juan y Catuano, (Isla Saona). Esto beneficiara en el mejoramiento de su calidad vida y dependientes; Asimismo, podrán ser multiplicadores de lo aprendido y del método.</t>
  </si>
  <si>
    <t>Sostener una reunión con la Asociación de Artesanos de isla, donde se identifiquen las condiciones  a mejorar de la escuela,  para implementar y aplicar las pautas de mejoramiento, en ese mismo orden optar por el personal que estará al cuidado y la rehabilitación  de la misma.                                                  Reinauguración de la Escuela Artesanal Juan Bosch.</t>
  </si>
  <si>
    <t>Emprender el proceso de organización y remodelación de la escuela,  designar un personal que cumpla con  las responsabilidades de mantenimiento y cuidado de los motores, mesas y equipos del centro artesanal, en ese mismo también monitorice las actividades de  la producción  de artesanías.</t>
  </si>
  <si>
    <t>Tramitacion de documentos internosy externos.</t>
  </si>
  <si>
    <t xml:space="preserve">Organizar y coordinar una reunión con la Asociación de Artesanos de la isla Saona, Bayahibe y Padre Nuestro,  para la ejecución del segundo curso de dibujo y pintura (Artes Plásticas).                                                                                                                              Inicio de clases de la segunda fase del curso de pintura y  dibujo. Graduación, entrega de certificados y exposición de pintura de los Artesanos.   </t>
  </si>
  <si>
    <t>Reforzar los conocimientos en las Artes Plásticas de la Asociación de Artesanos de la comunidad isla Saona, Bayahibe y Padre Nuestro,  para continuar  incursionando el desarrollando turístico, con la creación de productos y nuevas de fuentes de ingresos. Lo cual redundará en la minimización de la pobreza.</t>
  </si>
  <si>
    <t>-</t>
  </si>
  <si>
    <t>Imprevistos</t>
  </si>
  <si>
    <t>Imprevistos no presupuestados</t>
  </si>
  <si>
    <t>Curso de Inspectoría - Auditoría de Higiene (Personal Div. Inspectoría)</t>
  </si>
  <si>
    <t>Certificación en la norma ISO 17020 (Div. Inspectoría)</t>
  </si>
  <si>
    <t>Certificados como Auditores Líder de ISO 9001:2008 (Div. Inspectoría)</t>
  </si>
  <si>
    <t>Recursos Humanos</t>
  </si>
  <si>
    <t>Certificados de acreditaciones y de participación de los cursos y talleres realizados</t>
  </si>
  <si>
    <t>Certificados como Auditores Internos de ISO 9001:2008 (Dir. completa)</t>
  </si>
  <si>
    <t>Certificaciones, cursos y talleres a favor del personal de Empresas y Servicios Turísticos para su capacitación y mejor desempeño de sus labores</t>
  </si>
  <si>
    <t>Dos (2) impresoras (tinta a color) para la División de Inspectoría</t>
  </si>
  <si>
    <t>Un (1) scanner multifuncional para la Dirección de EYST</t>
  </si>
  <si>
    <t>Cuatro (4) scanners para las cuatro secciones de EYST</t>
  </si>
  <si>
    <t>Depto. de Compras</t>
  </si>
  <si>
    <t>Disponibilidad de los equipos para su uso</t>
  </si>
  <si>
    <t>Asignación de equipos electrónicos a cada miembro del equipo de EYST, para agilización en los procesos establecidos.</t>
  </si>
  <si>
    <t>Secretaria División Inspectoría</t>
  </si>
  <si>
    <t>Sub-Encargada Sección Agencia de Viajes</t>
  </si>
  <si>
    <t>Sub-Encargada Sección Hoteles y Restaurantes</t>
  </si>
  <si>
    <t>Técnico especializado en procesos administrativos y de auditoría</t>
  </si>
  <si>
    <t>La contrata de personal calificado de acuerdo al perfil establecido</t>
  </si>
  <si>
    <t>Asesor legal</t>
  </si>
  <si>
    <t>Contratación de personal que cumpla con los requisitos establecidos, para mayor eficientización, mejoría y eficacia del departamento.</t>
  </si>
  <si>
    <t>La disponibilidad de los 4 vehiculos</t>
  </si>
  <si>
    <t>Asignación de 4 vehículos con el fin de dinamizar más el trabajo, al depender de una flota vehicular propia.</t>
  </si>
  <si>
    <t>Depto. Financiero</t>
  </si>
  <si>
    <t>Cantidad de inspecciones realizadas, cantidad de resoluciones emitidas e ingresos recibidos por licencias.</t>
  </si>
  <si>
    <t>Reglamentar y renovar la mayor cantidad de establecimientos para mantener un mayor control de los establecimientos turísticos de este país.</t>
  </si>
  <si>
    <t>Supervisión de los servicios turísticos en el Aerop. Int. de La Romana</t>
  </si>
  <si>
    <t>Supervisión de los servicios turísticos en el AILA.</t>
  </si>
  <si>
    <t>Supervisión de servicios turísticos en el Puerto de Samaná.</t>
  </si>
  <si>
    <t>Supervisión de los servicios turísticos en el Puerto Don Diego.</t>
  </si>
  <si>
    <t>Informes de supervisión</t>
  </si>
  <si>
    <t>Supervisión de los servicios turísticos en el Puerto Sans Souci.</t>
  </si>
  <si>
    <t xml:space="preserve">Evitar incidentes entre los taxistas y los TT.OO., para que los servicios fluyan de manera natural sin alterar la visión de los turistas que arrivan por dichos puertos. </t>
  </si>
  <si>
    <t>Nombre de Área Organizativa: Dirección Empresas y Servicios Turísticos</t>
  </si>
  <si>
    <t>Dirección de Equidad de Genero y Desarrollo</t>
  </si>
  <si>
    <t>inspectores y servidores turisticos capacitados</t>
  </si>
  <si>
    <t>Charlas sobre la perspectivas de genero igualdad de oportunidades y no discriminacion.                                                  Explotaciòn Sexual de Niños, Niñas y Adolescentes, Explotacion Infantil
VIH-SIDA, entre otros temas.</t>
  </si>
  <si>
    <t xml:space="preserve">Capacitar a inspectores y servidores turisticos, sobre la tematica de:                  Perspectivas de genero igualdad de oportunidades y no discriminacion.                                                  Explotaciòn Sexual de Niños, Niñas y Adolescentes, Explotacion Infantil
VIH-SIDA, Drogas, Tràfico y Trata de Personas
Violencia genero e Intrafamiliar
</t>
  </si>
  <si>
    <t xml:space="preserve">1- Diseñar material informativo de perspectiva de genero, igualdad de oportunidades y no discriminacion.                                  2- Difundir material informativo. 3-Colocacion de anuncios sobre: VHI, sida.                                 Violencia de genero e Intrafamiliar                                                   </t>
  </si>
  <si>
    <t>servidores turisticos capacitados</t>
  </si>
  <si>
    <t xml:space="preserve"> Capacitar a inspectores y servidores turisticos, sobre la tematica de:                  Perspectivas de genero igualdad de oportunidades y no discriminacion.                                                  Explotaciòn Sexual de Niños, Niñas y Adolescentes, Explotacion Infantil
VIH-SIDA
Drogas
Tràfico y Trata de Personas
Violencia genero e Intrafamiliar
</t>
  </si>
  <si>
    <t xml:space="preserve">Colocar en el mural y en la página web las funciones y las responsabilidades de la  Dirección de Equidad de Género </t>
  </si>
  <si>
    <t xml:space="preserve">Entrega de circular a los servidores públicos del Ministerio, de la existencia de la Dirección de Equidad de Género. </t>
  </si>
  <si>
    <t xml:space="preserve">Diseñar material informativo de perspectiva de genero, igualdad de oportunidades y no discriminacion. Difundir material informativo.
</t>
  </si>
  <si>
    <t>Reuniones  semestrales, en coordinacion con el Ministerio de la Mujer y el Comité de Género del Ministerio de Turismo.</t>
  </si>
  <si>
    <t xml:space="preserve">Charlas tanto a nivel Nacional, como en la  Institucion Talleres Capacitaciones  Jornadas.   </t>
  </si>
  <si>
    <t xml:space="preserve">Coordinar la incorporación de la perspectiva de género, en las políticas, programas, planes, acciones y proyecto que ejecuta el Ministerio de Turismo (MITUR), en cumplimiento con lo establecido en el Decreto No. 974-01 del 26 de septiembre del 2001 y el Decreto No. 163 del 3 de marzo del año 2004, que contiene el Reglamento de Oficina de Equidad de Género y Desarrollo. Utilizando como marco el Plan Nacional de Igualdad y Equidad de Género, </t>
  </si>
  <si>
    <t>Septiembre-Diciembre</t>
  </si>
  <si>
    <t>Nombre de Área Organizativa: DIRECCION DE EQUIDAD DE GENERO Y DESARROLLO</t>
  </si>
  <si>
    <t>Encargada de Tesoreria</t>
  </si>
  <si>
    <t>100% completado</t>
  </si>
  <si>
    <t>Encargada de Activos Fijos</t>
  </si>
  <si>
    <t>Director Financiero</t>
  </si>
  <si>
    <t xml:space="preserve"> Módulo de Cuentas por pagar implementado</t>
  </si>
  <si>
    <t>Division de Contabilidad</t>
  </si>
  <si>
    <t>Nombre de Área Organizativa: Dirección Financiera</t>
  </si>
  <si>
    <t>Nombre de Área Organizativa: Dirección Investigación y Extensión Comunitaria</t>
  </si>
  <si>
    <t>Junio</t>
  </si>
  <si>
    <t>Gestión de Calidad Institucional</t>
  </si>
  <si>
    <t>N/D</t>
  </si>
  <si>
    <t>Formulario de seguimiento al dia.</t>
  </si>
  <si>
    <t>Monitoreo, evaluación y auditoria de la carta compromiso los primeros seis meses a partir de la fecha de implementación. Nota: luego se realizaran evaluaciones periódicas anuales.</t>
  </si>
  <si>
    <t>Implementación de la carta compromiso al ciudadano del MITUR.</t>
  </si>
  <si>
    <t>Dic.</t>
  </si>
  <si>
    <t>Dirección de Planificación y Desarrollo</t>
  </si>
  <si>
    <t>Plan de Compras cargado al portal del Plan de Compras</t>
  </si>
  <si>
    <t xml:space="preserve">Aprobación y difusión del Plan Anual de Compras y Contrataciones.  </t>
  </si>
  <si>
    <t xml:space="preserve">Codificación de bienes y servicios y consolidación del material gastable requerido por las Areas Organizativas del MITUR. </t>
  </si>
  <si>
    <t>Planificación  anual de Compras y Contrataciones. Facilitando la eficacia y eficiencia de los objetivos planteados en los Planes Estratégicos y Operacionales de este MITUR.</t>
  </si>
  <si>
    <t>Seguimiento al Plan Operativo Anual 2015.</t>
  </si>
  <si>
    <t>POA Consolidado en Matriz de Excel</t>
  </si>
  <si>
    <t>Hacer el consolidado de los POAS de cada Área Organizativa para el año 2016.</t>
  </si>
  <si>
    <t>Elaborar el Plan Operativo Anual de la Institución (POA).</t>
  </si>
  <si>
    <t>Borrador final de las funciones de cada Áreas Organizativas .</t>
  </si>
  <si>
    <t>Archivar en carpeta el levantamiento de funciones realizado, para la creación del manual de funciones definitivo.</t>
  </si>
  <si>
    <t>Borrador de funciones conocidos por las Áreas Organizativas</t>
  </si>
  <si>
    <t>Socializar con los encargados de Área el borrador de las funciones.</t>
  </si>
  <si>
    <t>Inventario de funciones levantado y aprobado por cada Área Organizativa.</t>
  </si>
  <si>
    <t>Iniciar el levantamiento de funciones en cada Área Organizativa, realizandose un Área a la vez.</t>
  </si>
  <si>
    <t>División de Desarrollo Organizacional</t>
  </si>
  <si>
    <t>Aprobación para la realizacion del levantamiento de funciones en cada Área Organizativa</t>
  </si>
  <si>
    <t>Socializar con cada Área Organizativa informando el objetivo del levantamiento de las funciones.</t>
  </si>
  <si>
    <t>Realizar el levantamiento de información sobre las funciones llevadas a cabo en cada Área Organizativa en este MITUR para elaborar el Manual de funciones.</t>
  </si>
  <si>
    <t>20% de las Áreas Organizativas</t>
  </si>
  <si>
    <t>Borrador final de las Áreas Organizativas archivado.</t>
  </si>
  <si>
    <t>Archivar en carpeta digital los procesos definitivos, que se levantaron en cada Área Organizativa.</t>
  </si>
  <si>
    <t>Borrador de Procedimientos conocidos por las Áreas Organizativas</t>
  </si>
  <si>
    <t>Socializar el borrador de los Procedimientos levantados con los involucrados en el proceso.</t>
  </si>
  <si>
    <t>Borrador de los procesos levantados en las Áreas Organizativas</t>
  </si>
  <si>
    <t>Iniciar el levantamiento de los procedimientos, un Área Organizativa a la vez.</t>
  </si>
  <si>
    <t>Socializar el Inventario de Procesos con sus respectivos Encargado de Área Organizativa.</t>
  </si>
  <si>
    <t>Inventario de procesos levantado y aprobado por cada Área Organizativa.</t>
  </si>
  <si>
    <t>Levantar el Inventario de Procesos de cada Área Organizativa.</t>
  </si>
  <si>
    <t>Realizar el levantamiento de información sobre los procesos y procedimientos que se llevan a cabo en cada Área Organizativa en este MITUR para elaborar el Manual de Procesos y Procedimientos del mismo.</t>
  </si>
  <si>
    <t>Sep.-Dic.</t>
  </si>
  <si>
    <t>Nombre de Área Organizativa: Dirección de Planificación y Desarrollo</t>
  </si>
  <si>
    <t>Departamento de Reclutamiento, Selección y Evaluación de Personal y Departamento de Nómina</t>
  </si>
  <si>
    <t>Aplicación de la Escala Salarial</t>
  </si>
  <si>
    <t>Ajustar los salarios de los Servidores Públicos de este Ministerio conforme a la Escala Salarial aprobada por el Ministerio de Administración Pública y el Poder Ejecutivo.</t>
  </si>
  <si>
    <t>Departamento de Reclutamiento, Selección y Evaluación de Personal</t>
  </si>
  <si>
    <t xml:space="preserve">La promoción de los Servidores Incorporados al Sistema de Carrera Administrativa </t>
  </si>
  <si>
    <t>Celebrar concursos internos para los Cargos de Carrera Administrativa vacantes.</t>
  </si>
  <si>
    <t>Agotar el procedimiento para ocupar los cargos de carrera vacantes en la institución, ofrenciendo a los servidores incoporados al sistema de carrera administrativa la oportunidad de ser promovidos dentro de este sistema.</t>
  </si>
  <si>
    <t>Departamento de Reclutamiento, Selección y Evaluación</t>
  </si>
  <si>
    <t>Contratación de Capital Humanos</t>
  </si>
  <si>
    <t>Reclutar el personal idoneo para cada área, de acuerdo al perfil y a la complejidad de los cargos.</t>
  </si>
  <si>
    <t>Satisfacer la detección de necesidad de capital humano de las diferentes unidades que componen este Ministerio de Turismo.</t>
  </si>
  <si>
    <t>Incorporar a todos los servidores de este Ministerio de Turismo.</t>
  </si>
  <si>
    <t>Ofrecer a los servidores públicos de este Ministerio de Turismo un seguro de vida gratuito, a favor de sus familiares, como un beneficio marginal.</t>
  </si>
  <si>
    <t>Departamento de Compensaciones y Beneficios y Departamento de Nómina</t>
  </si>
  <si>
    <t>Cantidad de Servidores Públicos beneficiados.</t>
  </si>
  <si>
    <t>Realizar operativos ofertando este beneficio que garantiza de manera eficaz  una amplia cobertura de los servicios médicos que utilizen nuestros servidores públicos, a un reducido costo.</t>
  </si>
  <si>
    <t>Ofrecer a los servidores públicos de este Ministerio de Turismo, la oportunidad de optar por  un plan de salud complementario,asumiendo sólo el 50 % del costo y el 50% restante para ser descontando mensualmente por nómina.</t>
  </si>
  <si>
    <t>Continuidad de los Préstamos Empleado Feliz, Vacaciones Feliz, Educación y Cultura y Sueldo Más.</t>
  </si>
  <si>
    <t>Tramitar a los  empleados las solicitudes aplicadas para los servicios que ofrecemos.</t>
  </si>
  <si>
    <t>Dar continuidad al Comité Mixto de Salud Ocupacional y Riesgos Laborales conformado de acuerdo a la Resolución No. 113/2011 (SISTAP).</t>
  </si>
  <si>
    <t>Riesgos Laborales</t>
  </si>
  <si>
    <t>Prevenir riesgos y accidentes laborales y de salud que puedan ocurrir a los servidores públicos dentro del ámbito laboral.</t>
  </si>
  <si>
    <t>Personal uniformado.</t>
  </si>
  <si>
    <t>Gestionar la confección de uniformes para todos los servidores públicos.</t>
  </si>
  <si>
    <t>Regular el Código de Vestimenta, para fortalecer la imagen institucional.</t>
  </si>
  <si>
    <t>Departamento de Compensaciones y Beneficios</t>
  </si>
  <si>
    <t>Préstamos de Optimax, Flex Gym,  Plaza Lama, entre otros.</t>
  </si>
  <si>
    <t xml:space="preserve">Dar continuidad a los Acuerdos Interinstitucionales </t>
  </si>
  <si>
    <t>Facilitar a los servidores públicos la adquisición de bienes y servicios, para ser pagados por descuentos nominales en cuotas preferenciales.</t>
  </si>
  <si>
    <t>Permitir que los servidores públicos disfruten el día de su cumpleaños con sus familiares.</t>
  </si>
  <si>
    <t>Proyecto Celebra tu cumpleaños.</t>
  </si>
  <si>
    <t xml:space="preserve">Otorgar un día libre a los servidores públicos con motivo de su onomástico. </t>
  </si>
  <si>
    <t>Dar continuidad a las Jornadas de Vacunación</t>
  </si>
  <si>
    <t>Proveer sin costo alguno diferentes vacunas para preservar la salud de los servidores públicos y  sus decendientes directos.</t>
  </si>
  <si>
    <t>Mantener actualizado el Sistema de Administración de Servidores Públicos (SASP)</t>
  </si>
  <si>
    <t>Digitar las novedades en el Sistema de Administración de Servidores Públicos (SASP)</t>
  </si>
  <si>
    <t>Procurar una gestión humana proactiva y eficaz, conformando una base de datos consolidada, depurada y única de todas las instituciones del Gobierno Central, que permita aplicar las normativas legales de las presente y futura, asegurando un monitoreo directo del desempeño del capital humano y la transparencia en la administración de la nómina pública.</t>
  </si>
  <si>
    <t>Departamento de Registro y Control</t>
  </si>
  <si>
    <t>Reducir el ausentismo laboral de las Oficinas de Promoción Turística.</t>
  </si>
  <si>
    <t>Implementar un sistema de monitoreo constante de la asistencia del personal de las Oficinas de Promocion Turística.</t>
  </si>
  <si>
    <t>Llevar un control de asistencia del personal de las Oficinas de Promoción Turística.</t>
  </si>
  <si>
    <t>Lograr formar servidores públicos apegados a las normas éticas, obteniendo mejora continúa reflejadas en el proceso de desempeño de sus funciones.</t>
  </si>
  <si>
    <t>Realizar charlas informativas referentes a los procesos disciplinarios establecidos en la Ley 41-08 de Función Pública y del Reglamento 523-09 de Relaciones Laborales.</t>
  </si>
  <si>
    <t>Concientizar a todos el personal sobre los deberes y responsabilidades del los servidores públicos.</t>
  </si>
  <si>
    <t>Desarrollar la Matriz de Capacitación</t>
  </si>
  <si>
    <t xml:space="preserve">Programar capacitaciones de acuerdo a los resultados arrojados en la Evaluación del Desempeño y a las solicitudes  remitidas por las unidades organizativas mediante el formulario de  detección de necesidades, en correspondencia al  perfil del cargo, incoporando dentro del plan de capacitación, maestrias, diplomados, seminarios, congresos y talleres. </t>
  </si>
  <si>
    <t>Capacitar a los Servidores Públicos en áreas especificas con el propósito de profesionalizar los servicios que ofrecemos.</t>
  </si>
  <si>
    <t>Otorgar Bonos de Compra.</t>
  </si>
  <si>
    <t>Contribuir con la compra de los útiles escolares de sus hijos.</t>
  </si>
  <si>
    <t>Colaborar con los Servidores de este Ministerio de Turismo en el gasto escolar.</t>
  </si>
  <si>
    <t>Continuar  el Proyecto de Verano Mitur 2015 "Desafío Juvenil".</t>
  </si>
  <si>
    <t>Motivar a los servidores a través de sus hijos, cultivando en ellos  los valores de la responsabilidad y la puntualidad al ofrecerle la oportunidad de integrarse por un mes al sector laboral y valorar el esfuerzo y la satisfacción del trabajo remunerado.</t>
  </si>
  <si>
    <t>Entrega de Bonos de Compra.</t>
  </si>
  <si>
    <t>Otorgar Bonos como incentivo en el día de las Madres.</t>
  </si>
  <si>
    <t>Gratificar a las  Madres de este Ministerio de Turismo.</t>
  </si>
  <si>
    <t>Departamenrto de Compensaciones y Beneficios</t>
  </si>
  <si>
    <t>Agasajo por el día de las Madres.</t>
  </si>
  <si>
    <t>En ocasión del Día de Las Madres, elaborar concursos de Poesía, Verso y Reflexiones.</t>
  </si>
  <si>
    <t>Homenajear  a las madres que laboran en este Ministerio de Turismo.</t>
  </si>
  <si>
    <t>Entrega de Bonos</t>
  </si>
  <si>
    <t>Otorgar Bonos como incentivo en el dia de la Secretaria.</t>
  </si>
  <si>
    <t>Gratificar a las  Secretarias de este Ministerio de Turismo.</t>
  </si>
  <si>
    <t>Fomentar la aplicación de la Resolución 003/2014 fundamentada en el Decreto 486-12 así como también las evidencias presentadas por los delegados.</t>
  </si>
  <si>
    <t>Dar continuidad al Proyecto Resaltado Nuestros Valores.</t>
  </si>
  <si>
    <t xml:space="preserve">Poner en práctica los valores y los principios éticos hasta convertirlos en servidores públicos ejemplares. </t>
  </si>
  <si>
    <t>Departamento de Capacitación y Desarrollo</t>
  </si>
  <si>
    <t>Concientización</t>
  </si>
  <si>
    <t>Impatir charlas sobre la Ley 41-08 de Función Pública y sobre sus Reglamentos de Aplicación.</t>
  </si>
  <si>
    <t>Motivar a los servidores  públicos al cumplimiento de los lineamientos establecidos en la Ley de Función Pública.</t>
  </si>
  <si>
    <t>Departamento de Reclutamiento, Selección y Evaluación del Personal y Departamento de Compensaciones y Beneficios</t>
  </si>
  <si>
    <t xml:space="preserve">Desvinculaciones </t>
  </si>
  <si>
    <t>Enviar al Ministerio de Administración Pública  (MAP), los cálculos de las prestaciones laborales de los servidores desvinculados, para fines validación.</t>
  </si>
  <si>
    <t>Pago de Indemnizaciones .</t>
  </si>
  <si>
    <t>Departamento de Reclutamiento, Selección y Evaluación del Personal</t>
  </si>
  <si>
    <t>Resultados de la Evaluación del Desempeño</t>
  </si>
  <si>
    <t>Realizar una actividad dirigida a estos servidores para entregar reconocimientos y realizar rifas de certificados de compras,  fines de semana para dos personas y la inclusión en una de nuestras ferias internacionales.</t>
  </si>
  <si>
    <t>Reconocer y motivar a los servidores públicos que no han podido incorporarse al Sistema de Carrera Administrativa y que han obtenido calificaciones  excelentes durante los últimos dos periodos del Proceso de Evaluación de Desempeño (2013-2014 y 2014-2015)</t>
  </si>
  <si>
    <t>Elaborar los cálculos del  pago del Bono por Desempeño de acuerdo a los resultados obtenidos en la Evaluación del Desempeño.</t>
  </si>
  <si>
    <t>Reconocer mediante el pago del Bono por Desempeño a los servidores públicos incorporados al Sistema de Carrera Administrativa que han obtenido calificaciones de Buena, Muy Buena y Excelente durante el proceso de Evaluación correspondiente al periodo 2014-2015</t>
  </si>
  <si>
    <t>Departamento de Reclutamiento, Selección y Evaluación del Personal.</t>
  </si>
  <si>
    <t>Eficientizar el Proceso Evaluaciones del Desempeño</t>
  </si>
  <si>
    <t>Capacitar a los Evaluadores y a los Evaluados para llevar a cabo el proceso de Evaluación del Desempeño por Competencias.</t>
  </si>
  <si>
    <t>Evaluar  la calidad del trabajo que desempeñan  los servidores públicos de este Ministerio de Turismo, para establecer mecanismos de mejora, determinar las necesidades de formación y capacitación para contribuir a la profesionalización de los servidores y garantizar la calidad de los servicios que ofrecemos.</t>
  </si>
  <si>
    <t xml:space="preserve">Implementar el Proceso de Evaluación del Desempeño por Compentencias </t>
  </si>
  <si>
    <t>Aprobación del Ministerio de Administración Pública (MAP)</t>
  </si>
  <si>
    <t>Actualizar el Manual de Cargos Típicos del Ministerio de Turismo</t>
  </si>
  <si>
    <t>Actualizar el Manual de Cargos Típicos del Ministerio de Turismo.</t>
  </si>
  <si>
    <t>Entrega de Certificados  en ocasión de la Celebración del Día del Servidor Público.</t>
  </si>
  <si>
    <t>Cumplimiento de la Ley 302 y las evidencias de las Certificaciones Laborales de otras Instituciones.</t>
  </si>
  <si>
    <t>Entrega de una Medalla al Mérito en ocasión de la Celebración del Día del Servidor Público.</t>
  </si>
  <si>
    <t>Reconocer a los servidores públicos que han laborado al Servicio del Estado Dominicano por 25 años o más.</t>
  </si>
  <si>
    <t>Nombre de Área Organizativa: Dirección de Recursos Humanos</t>
  </si>
  <si>
    <t>Dpto de Compras//Dpto de Informaticas</t>
  </si>
  <si>
    <t>Direccion Regional para el Sur Corto//oficina de Turismo Azua/Relaciones Publicas</t>
  </si>
  <si>
    <t>Direccion Regional para el Sur Corto//oficina de Turismo Azua/Areas Adminstrativa</t>
  </si>
  <si>
    <t>Direccion Regional para el Sur Corto//oficina de Turismo Azua//DPP/publicidad</t>
  </si>
  <si>
    <t xml:space="preserve"> </t>
  </si>
  <si>
    <t>Direccion Regional para el Sur Corto// Oficina Regional de Bani</t>
  </si>
  <si>
    <t>Direccion Regional para el Sur Corto//Oficina Regional de Bani</t>
  </si>
  <si>
    <t>Nombre de Área Organizativa: Direción Regional Sur Corto</t>
  </si>
  <si>
    <t>Viceministerios Administrativo y Financiero, Dirección Administrativa,y DRPN</t>
  </si>
  <si>
    <t>100% de los cronistas especializados.</t>
  </si>
  <si>
    <t>Base de datos de nuestros colaboradores en los Mass Media</t>
  </si>
  <si>
    <t>Organizar actividades exclusivas con ellos, estas pueden ser nacionales o internacionales, (ferias)  como forma de darles a entender que en este Ministerio se valora e importantiza su labor periodística especializada.</t>
  </si>
  <si>
    <t>Tomar en cuenta a los periodistas de los medios especializados y a los  Cronistas Sociales  y de espectáculos de los diversos medios de comunicación ya que son parte importante en la formulación de opinión pública favorable hacia nuestro Ministerio.</t>
  </si>
  <si>
    <t>Dirección de Relaciones Públicas Nacionales (DRPN)</t>
  </si>
  <si>
    <t>100% de las cartas.</t>
  </si>
  <si>
    <t>Base de datos de contactos en la que poseemos las fechas importantes y sus datos en caso de que se presente algún evento de trascendencia fuera de las fechas registradas.</t>
  </si>
  <si>
    <t>Elaboración de las misivas para ser entregadas a sus respectivos destinatarios.</t>
  </si>
  <si>
    <t>Enviar cartas a nuestros relacionados, estas pueden ser  de aniversario, felicitaciones,condolencias , agradecimientos, según el caso lo amerite.</t>
  </si>
  <si>
    <t>Dirección de Relaciones Públicas Nacionales.</t>
  </si>
  <si>
    <t>100% de las acividades</t>
  </si>
  <si>
    <t>la principal actividad es participar en la toma de imagenes y hacer acto de presencia en los diversos eventos para poder entrevistar y contactar al personal involucrado a los fines de una eleboracion fidedigna de los acontecimientos en el lugar de los hechos.</t>
  </si>
  <si>
    <t>Finalizar cada actividad con la entrega de un DVD o CD conteniendo en imagenes los momentos más relevantes y/o significativos de la actividad referida, comunicado de prensa elaborado por esta dirección, entre otros tópicos de interés para fines de archivo del área organizativa que coordinó los trabajos.</t>
  </si>
  <si>
    <t>Direcciones de Promoción Internacional, Turismo de Salud, Turismo Cultural y Relaciones Públicas Nacionales.</t>
  </si>
  <si>
    <t xml:space="preserve">90% de las actividades internacionales </t>
  </si>
  <si>
    <t>concienciar a los dirigentes de este Ministerio,  involucrados directa o indirectamente, de la importancia que rodea a esas actividades con miras a incrementar la inverisión  en ellas con la participación de esta Dirección en las  internacionales ya que tienen impacto nacional.</t>
  </si>
  <si>
    <t xml:space="preserve">Participar en las  ferias internacionales a las cuales no se les da cobertura, como son las de Salud y bienestar, viajes y cruceros,    con la finalidad de atrarer turistas de otras latitudes y paises. </t>
  </si>
  <si>
    <t>100% de las actividades</t>
  </si>
  <si>
    <t>Contactos con productores de programas de quienes somos anunciantes y medios de comunicicación relacionados.</t>
  </si>
  <si>
    <t>Celebraciónes días,  Nacional  del periodista, de las madres, del padre, de la Restauración , Dia Mundial del Turismo, de la Raza, de la Constitución, entre otros.</t>
  </si>
  <si>
    <t>Elevar nuestra presencia en los medios de comunicación para mantener una opinión pública favorable hacia nuestro Ministerio</t>
  </si>
  <si>
    <t xml:space="preserve">Viceministerios Administrativo y Financiero, Dirección Administrativa, Asesora Gastronómica y DRPN </t>
  </si>
  <si>
    <t>Relación de Directores Regionales y encargados provinciales a nivel nacional.</t>
  </si>
  <si>
    <t>Crear La ruta de  "LoMacaro", para carnaval;  El Sendero del Cacao, SFM.; La Feria del Dulce de Bonao, Ruta Provincial Gastronómica a celebrarse los días de la patrona o patrón de cada pueblo.</t>
  </si>
  <si>
    <t xml:space="preserve">Realizar actividades alusivas a cada fecha significativa como forma de  incentivar el turismo en las demarcaciones escogidas para la celebración en cuestión.  </t>
  </si>
  <si>
    <t>Dirección de Relaciones Públicas Nacionales</t>
  </si>
  <si>
    <t>100% de las Ruedas de Prensa  solicitadas.</t>
  </si>
  <si>
    <t>Base de datos de contactos en los "Mass Media"</t>
  </si>
  <si>
    <t>Enviar invitaciones físicas o virtuales  a nuestros relacionados de los diversos medios de comunicación.</t>
  </si>
  <si>
    <t>Organizar Ruedas de Prensa requeridas para las actvidades patrocinadas por nuestro Ministerio en aras de aumentar nuestra presencia en Medios de comunicación.</t>
  </si>
  <si>
    <t xml:space="preserve">Organizar Ruedas de Prensa requeridas para las actividades de las diversas áreas de Nuestro Ministerio. </t>
  </si>
  <si>
    <t>Viceministerios Administrativo y Financiero. Y Dirección Administrativa</t>
  </si>
  <si>
    <t>100% de los comunicados enviados.</t>
  </si>
  <si>
    <t>Cantidad de publicaciones en los medios de comunicación y cantidad de medios que nos apoyan.</t>
  </si>
  <si>
    <t>Elaborar Comunicados de prensa,Entrevistas, Repotajes, Sociales entre otros, para ser enviados a los medios de difusión nacional e internacional.</t>
  </si>
  <si>
    <t>Brindar cobertura de medios a todas las actividades de todas las áreas organizativas de nuestro Ministerio a nivel nacional e internacional, si el caso lo requiere, ya que hacer un evento y no difundirlo es como si no hubiese ocurrido.</t>
  </si>
  <si>
    <t>100% de los relacionados</t>
  </si>
  <si>
    <t>Software creado por la DRPN, para almacenamiento y manejo ágil de los datos recabados.</t>
  </si>
  <si>
    <t>Contactar con posibles fuentes de data a los fines de recabar información comprobable a traves de números de telefonos fijos o celulares y correo electronico, pagina Web,etc.</t>
  </si>
  <si>
    <t>Elaborar una base de datos de amplio alcance, que contenga todos nuestros colaboradores particulares como institucionales.cuya importancia radica en poder establecer contacto de manera eficaz, con miras a la eficientización de la comunicación.</t>
  </si>
  <si>
    <t>Nombre de Área Organizativa: Dirección de Relaciones Públicas Nacionales (DRPN)</t>
  </si>
  <si>
    <t>Sept.-Dic.</t>
  </si>
  <si>
    <t>Dirección,  Sub-Dirección, Enc. De Folklore</t>
  </si>
  <si>
    <t>Capacitaciones para los integrantes del departamento acerca de las manifestaciones culturales existentes en nuestro pais.</t>
  </si>
  <si>
    <t>Este renglón es de vital importancia para los miembros de nuestros grupos de bailes, musicos y personal de nuestro Dpto. para que se actualicen en sus áreas laborales.</t>
  </si>
  <si>
    <t>CAPACITACIÓN ballet folklórico y del personal departamental.</t>
  </si>
  <si>
    <t>Gestionamos la solicitud de patrocinio de placas de reconocimiento, de ballet folklórico y de trios de este Ministerio.</t>
  </si>
  <si>
    <t>Apoyo que desarrolla Mitur desde hace unos años a favor de la plática dominicana.</t>
  </si>
  <si>
    <t>COLEGIO DE ARTÍSTAS PLÁSTICOS, CODAP.</t>
  </si>
  <si>
    <t>Asistente Adm.   Viceministerio Adm., Compras, Financiero, Transportación</t>
  </si>
  <si>
    <t xml:space="preserve">Tramitamos el pago correspondiente y solicitamos el transporte con las características correspondientes para el traslado de los invitados internacionales.  </t>
  </si>
  <si>
    <t>Patrocinio de Mitur a la realizacion de este evento, el cual consiste con el pago de habitaciones y el transporte de los invitados internacionales.</t>
  </si>
  <si>
    <t>Contactamos a los talentos, y facilitamos la logistica de montaje técnico, asi como, los pago correspondientes a esa presentación y el pago de viáticos al persona que trabajará en el evento, en el marco de Santo Domingo de Fiesta.</t>
  </si>
  <si>
    <t xml:space="preserve">Como promotores de la Cultura, interactuamos con Emajadas, Clubes de culturales de otros paises, a quienes le solicitamos una representación de su cultura la cual es llevada a tarima, como una manera de recrear el folklore  de otros pueblos del mundo.    </t>
  </si>
  <si>
    <t>Tramitamos el pago luego de la aprobación del Sr. Ministro, supervisamos que el programa propuesto se lleve a ejecución íntegramente.</t>
  </si>
  <si>
    <t xml:space="preserve">Como promotores de la Cultura de nuestro pais, damos cobertura a esta fecha de celebración, de manera que presentamos un elemento cultural destacado del folklore de nuestro país.  </t>
  </si>
  <si>
    <t>Recurso necesario para cubrir las necesidades del personal de nuestro Dpto., quienes trabajan en eventos especiales a lo largo del año , fuera de la Institución.</t>
  </si>
  <si>
    <t>Para cubrir los trabajos fuera del Ministerio, en asignaciones especiales, en donde se requiere un personal entendido en la materia.</t>
  </si>
  <si>
    <t>VIÁTICOS  Y TRANSPORTE   DPTO. T. C.                             Directora, Sub-Directora, Enc. De Folklore, Asistentes, Auxiliares de nuestro Dpto.</t>
  </si>
  <si>
    <t>Este renglón se tramita para fortalecer al sector cultural con vocación turistica, necesario para el desarrollo de las Artes y  el conocimiento de la idiosincracia de nuestro país.</t>
  </si>
  <si>
    <t>Con los patrocinios que brindamos , previa aprobación del Sr. Ministro, damos apoyo a los sectores culturales que necesitan recursos económicos o el apoyo institucional para llevar su proyecto a escena.  Este renglón es importante, porque sabemos que la cultura, ligada al turismo es binomia perfecto para la promoción de nuestra idiosincracia.</t>
  </si>
  <si>
    <t>PATROCINIOS, A favor de todas las expresiones  culturales y artisticas, de artesania, la plastica, la danza, el folklore, el teatro, la musica, el cine, la moda, producciones musicales, festivales, orquestas, grupos  musicales, colaboracion con transporte, habitaciones, boletos aéreos, tarimas, techo, luces, sonido, planta electrica, vallas, baños moviles.</t>
  </si>
  <si>
    <t>RD$9,000  X 2 X12=</t>
  </si>
  <si>
    <t xml:space="preserve">Ministerio de Cultura,  Dpto. Turismo Cultural, Financiero y   Transportación  </t>
  </si>
  <si>
    <t>FERIA ARTESANAL NAVIDEÑA/Fortaleza Ozama</t>
  </si>
  <si>
    <t xml:space="preserve"> Enc. De Folklore, Viceministerio Adm., Finaciero y Transportación</t>
  </si>
  <si>
    <t>Coordinación con AERODOM, para tales fines,  y programamos los recibimientos en el AILA y El Higüero, respectivamente.</t>
  </si>
  <si>
    <t>Coordinación con las oficinas de los puertos que solicitan ese servicio al Mitur, y procedemos a la asignación del grupo que dara el recibimiento.</t>
  </si>
  <si>
    <t xml:space="preserve">Las Ferias Internacionales son los escenarios propicios  para promover  nuestro país y nuestro valores culturales, como destino turístico, y donde los Tour Operadores internacionales pueden encuentrar los atractivos necesarios para armar sus paquetes.  Así  como, para la inversión extranjera en el pais. </t>
  </si>
  <si>
    <t>Para tales fines, se programa, coordinar y asigna la agrupación folklórica, junto a sus músicos.  Luego se procede a realizar los procesos internos para que la presentación se lleve a efecto.</t>
  </si>
  <si>
    <t>Aprobación de presentación en Fiestas Patronales, Congresos, Talleres, Seminarios,  Ferias, Festivales y eventos turísticos culturales, que permitan promover nuestra identidad folklórica.</t>
  </si>
  <si>
    <t>BALLET FOLKLORICO Y PERICO RIPIAO</t>
  </si>
  <si>
    <t>US$80000 X RD$43.65=</t>
  </si>
  <si>
    <t>Tramitamos el pago luego de la aprobacion del Sr. Ministro, supervisamos que el programa propuesto se lleva a ejecución.</t>
  </si>
  <si>
    <t>Patrocinado por este Ministerio y con la participación de musicos e intérprete reconocidos tantos  en el pais como invitados internacionales.</t>
  </si>
  <si>
    <t>Tramitamos la aprobación del Sr. Ministro y supervisamos el citado evento</t>
  </si>
  <si>
    <t>Festival de música latina en donde intervienen de nuestras mejores orquestas de Merengue, Salsa, Bachata, entre otras y se realiza en Hard Rock &amp; Casino, en Punta Cana.</t>
  </si>
  <si>
    <t>LATIN MUSIC TOURS</t>
  </si>
  <si>
    <t xml:space="preserve"> Enero-Abril</t>
  </si>
  <si>
    <t>Compras, Financiero</t>
  </si>
  <si>
    <t xml:space="preserve">GASTOS FIJOS DE LOS TRÍOS Adquisición de las indumentarias necesarias para las presentaciones del personal artístico que representa al Ministerio, en sus diferentes actuaciones, tanto locales. </t>
  </si>
  <si>
    <t xml:space="preserve">RD$300.00 x Semana </t>
  </si>
  <si>
    <t>Direccion, Sub-Dirección, Enc. De Folklore, Asistente Adm y Auxiliar Adm.</t>
  </si>
  <si>
    <t>Tiene el deber de verificar que todo lo estipulado en el contrato, entre el proveedor y el Ministeio de cumpla en cada entrega del citado evento.</t>
  </si>
  <si>
    <t>SUPERVISIÓN DE BONYE PONE EL SON A SANTO DOMINGO DE FIESTA</t>
  </si>
  <si>
    <t>Dirección, Sub-Dirección, Enc. De Folklóre, Viceministro Adm., Financiero, Transportación</t>
  </si>
  <si>
    <t>Programación, coordinación y supervisión de los grupos folklóricos, tramitación del pago y traslado de ese personal a esas presentaciones.</t>
  </si>
  <si>
    <t>RD$20,000  X mes X12=</t>
  </si>
  <si>
    <t xml:space="preserve"> Sub-Dirección, Asistente   , Viceministerio Adm, Compras, Financiero </t>
  </si>
  <si>
    <t>Gestionamos la renovación de contrato, el pago de las presentaciones del mes y supervisamos su participación.</t>
  </si>
  <si>
    <t>Patrocinio de Mitur del intérprete Frank Cruz, a beneficio de Bonye</t>
  </si>
  <si>
    <t>Dirección, Sub-Dirección, Asistente Adm. Auxiliar Adm., Viceministerio Adm, Compras, Financiero, transportación</t>
  </si>
  <si>
    <t>Supervisión y coordinación del citado espacio, así como, tramitar el pago al proveedor; programando, supervisando a los tríos, ballet folklórico y al interprete, que patrocina Mitur.</t>
  </si>
  <si>
    <t>Proveedor,Despacho, Dirección, Sub-Dirección, Asistente Adm. Auxiliar Adm., Viceministerio Adm, Compras, Financiero, transportación</t>
  </si>
  <si>
    <t>Supervisión y coordinación Interactuamos con el proveedor, programando, supervisando,   y  gestionando los permisos necesarios, así como, la seguridad, de las presentaciones que se realizan en la citada plaza. Así como, los pagos correspondientes.</t>
  </si>
  <si>
    <t xml:space="preserve">Brugal Co, C. por A.,Viceministerio de Cooperación Internacional, Relaciones Públicas,Turismo Cultural, Viceministerio Administrativo, Compras y Financiero </t>
  </si>
  <si>
    <t xml:space="preserve">Aprobación del Sr, Ministro para la realización de este evento, debido a que   nuestra Institucion es el patrocinador oficial, conjuntamente, con la empresa licorera Brugal desde hace varios años </t>
  </si>
  <si>
    <t xml:space="preserve">El Ministerio de Turismo patrocina este evento con el reconocimiento de figuras destacadas del merengue a nivel local e internacional, reconociendo su trayectoria con placa de reconocimiento y  gratificacion economica.  Asi también, como la participación del Ballet folklórico de este MInisterio y la participación del personal de TC, como apoyo para ese evento </t>
  </si>
  <si>
    <t xml:space="preserve">FESTIVAL DEL MERENGUE Y RITMOS CARIBEÑOS, promoción de nuestro ritmo autóctono y las participación de los intérpretes y orquestas más destacadas del país,este evento se realiza en Santo Domingo,  Puerto Plata y Punta Cana </t>
  </si>
  <si>
    <t>Embajada de Francia y la Alianza Francesa, Despacho, Proveedor de SDF, Dirección de Turismo Cultural , Sub-Dirección, Enc. De Folklore, Asistente Adm.,  Auxiliar Ad. Viceministerio Adm. Compra,  Finaciero , Servicios Generales, Transporte</t>
  </si>
  <si>
    <t xml:space="preserve">Aprobación del Sr, Ministro para la realización de este evento, debido a que en  el mismo  nuestra Institución desde hace varios años la patrocina </t>
  </si>
  <si>
    <t>Patrocinio de  orquestas, grupos folklóricos, tríos, etc… montaje técnico, sonido, tarimas, techo, luces, baños moviles, la seguridad del evento, asistencia del personal de nuestro Dpto. Y de Servicios Generales.  Para este evento es necesario el pago de viáticos para todo el personal que intervienen</t>
  </si>
  <si>
    <t>FIESTA DE LA MÚSICA   realizada por la Embajada de Francia y la Alianza Francesa,   este evento es que presenta al público nativo y al turista las diferentes expresiones musicales, locales y foráneas.  Mostrando con ellos la diversidad de géneros</t>
  </si>
  <si>
    <t>DESFILE  NACIONAL DE CARNAVAL 2015, evento realizado por el Ministerio de Cultura, con la  participación de Mitur con una carroza y una tarima VIP.</t>
  </si>
  <si>
    <t>Ministerio de Cultura, Dpto. Turismo Cultural.</t>
  </si>
  <si>
    <t>Como promotores de la Cultura de nuestro país en todas sus vertientes,  las cuales complementan la oferta turística, damos  apoyo a los carnavaleros, y artesanos que trabajan los Carnavales, y se acercan a nosotros buscando apoyo  económico para realizar  una presentación digna y representativa de su comunidades. Conformando de esta manera  muestras de las expresiones de identidad popular.</t>
  </si>
  <si>
    <t>CARNAVAL DOMINICANO participación en apoyo a las representaciones que son mas emblemáticas en el pais</t>
  </si>
  <si>
    <t>la aprobación del Sr. Ministro, lo cual permitirá procesar nuestra participación, asi como, gestionar el pago del patrocinio y activar la participación del Ministerio en esa actividad</t>
  </si>
  <si>
    <t>Gastronomía</t>
  </si>
  <si>
    <t>Impartir talleres de arte culinario en las distintas universidades del país. Elaborar una guía de cocina dominicana para ser utilizada en las universidades utilizando el nuevo libro "La Olla Magica de Esperanza Lithgow" .</t>
  </si>
  <si>
    <t>Desarrollar una comunicación más estrecha con las universidades y demás instituciones en lo referente a gastronomía, a fin de obtener un impulso significativo y sostenible "de la cocina dominicana", que determine una mayor presencia de la misma en el ámbito turístico.</t>
  </si>
  <si>
    <t>Levantamientos de los datos visitando los pueblos del país. Desarrollo de los datos recopilados para la realizacion de una guía gastronómica nacional.</t>
  </si>
  <si>
    <t>Desarrollar una base de datos gastronómicos de los platos autoctónos de los pueblos dominicanos.</t>
  </si>
  <si>
    <t>No Determinado</t>
  </si>
  <si>
    <t xml:space="preserve">Viajes a diferentes paises para dar a conocer la gastronomía dominicana.    organizar el gastronómico dominicano con chef invitados nacionales e internacionales.                      </t>
  </si>
  <si>
    <t>Promover el arte culinario como cultura y atracción turística; incrementando de manera efectiva la participación en las ferias internacionales de gastronomía.</t>
  </si>
  <si>
    <t>Impartir charlas y talleres con la participación de los empleados del ministerio. Utilizar el nuevo libro "La Olla Magica de Esperanza Lithgow' como guía para dichos talleres. Impartir talleres de etiqueta y protócolo.</t>
  </si>
  <si>
    <t>Implementar actividades gastronómicas para los empleados de Mitur, y de esta forma educarlos en cuanto al uso de un menor presupuesto para la comida diaria en los hogares dominicanos.</t>
  </si>
  <si>
    <t>Retomar y mejorar el gastronómico nacional entre hoteles y restaurantes. Representar al Sr. Ministro en las diferentes actividades gastronomícas a las que el no pueda asistir.</t>
  </si>
  <si>
    <t>Comprometernos más con las actividades externas de indole gastronómico, para poder lograr un mayor desarrollo del turísmo culinario.</t>
  </si>
  <si>
    <t xml:space="preserve">Nombre de Área Organizativa: Assesoria Gastronómica </t>
  </si>
  <si>
    <t>Publicaciones y Audiovisuales</t>
  </si>
  <si>
    <t>Certificados de participación de cada taller</t>
  </si>
  <si>
    <t>Asistencia de nuestro personal a las charlas y talleres que se imparten en el Ministerio.</t>
  </si>
  <si>
    <t>Fomentar el desempeño ético y honesto en el trabajo y las funciones encomendadas.</t>
  </si>
  <si>
    <t>Participación en talleres de Servicio al Cliente; Informática, Relaciones Humanas, etc. Para 4 personas.</t>
  </si>
  <si>
    <t>Cantidad de Publicaciones hechas en los distintos medios</t>
  </si>
  <si>
    <t>Publicación en los distintos medios de circulación nacional.</t>
  </si>
  <si>
    <t>Numero de eventos asistidos</t>
  </si>
  <si>
    <t>Numero de sintesis Entregadas</t>
  </si>
  <si>
    <t>Sintesis Informativa</t>
  </si>
  <si>
    <t>Dotar al despacho de este ministerio de informacion y noticias mas relevantes que acontecen nacional e internacionalmente</t>
  </si>
  <si>
    <t>Número de reportajes realizados.</t>
  </si>
  <si>
    <t>Reportajes sobre los principales atractivos turísticos del país.</t>
  </si>
  <si>
    <t xml:space="preserve">Resaltar los distintos atractivos turísticos con que cuenta el destino dominicano. </t>
  </si>
  <si>
    <t xml:space="preserve">Portal amplidado </t>
  </si>
  <si>
    <t>Ampliar la cobertura del portal de MITUR.</t>
  </si>
  <si>
    <t xml:space="preserve">Difusión del mensaje que encierra la filosofía, mision, vision y valores de trabajo de las actuales autoridades de este Minsterio de Turismo </t>
  </si>
  <si>
    <t>Nombre de Área Organizativa:  Departamento Publicaciones &amp; Audiovisuales</t>
  </si>
  <si>
    <t xml:space="preserve">Transportación </t>
  </si>
  <si>
    <t>Solicitaremos al  Ministro su autorización para adquirir dos autobuses para trasladar al personal del Ministerio, y cuatro Minivan H1 para dar un mejor servicio cuando sea solicitado a esta Sección.</t>
  </si>
  <si>
    <t xml:space="preserve">Adquirir nuevos vehiculos para añadir a la flotilla  </t>
  </si>
  <si>
    <t>Cuando no tengamos los autobuses necesarios para trasladar al personal de este Ministerio, procederemos a solicitar la autorización para alquilar un autobús.</t>
  </si>
  <si>
    <t xml:space="preserve">Alquiler de autobuses en ocaciones de emergencia  </t>
  </si>
  <si>
    <t>Cuando los servicios se realicen en una zona donde no esté incluido el Paso Rápido, se procederá a solicitarle a al chofer el peaje por caja, y cuando se esté reduciendo el dinero en la cuenta de Consorcio de Tarjetas Dominicanas, procedemos a solicitar un cheque para recargar la misma.</t>
  </si>
  <si>
    <t>Realizar el pago de peaje y recargar la cuenta de Consorcio de Tarjetas Dominicana.</t>
  </si>
  <si>
    <t xml:space="preserve">
Cuando lleguen los servicios autorizado por el Viceministro Administrativo y la Directora Administrativa, procederemos a asignar un chofer con sus viáticos y si corresponde también tendrá el alojamiento incluido.
</t>
  </si>
  <si>
    <t xml:space="preserve">Solicitar viaticos y alojamiento a los choferes </t>
  </si>
  <si>
    <t xml:space="preserve">Cuando los choferes esten realizando el recorrido ya asignado y deban volver a la ciudad, deberan abastecerse de combustible en una estacion de gasolina y traeran su factura con su comprabante fiscal gubernamental. </t>
  </si>
  <si>
    <t xml:space="preserve">Completar el combustible de recorrido a los vehiculos de esta seccion, cuando esten de regreso a esta ciudad. </t>
  </si>
  <si>
    <t>Cuando lleguen las solicitudes de transporte, se procede a llenar el formulario de solicitud de combustible a la Direccion Financiera, para proveer al vehiculo y a los motores el combustible necesario para realizar el servicio.</t>
  </si>
  <si>
    <t>Abastecer de combustible los vehiculos y mensajeros de esta Seccion</t>
  </si>
  <si>
    <t>Se realiza una comunicación solicitando la autorizacion para llevar los vehiculos a lavar.</t>
  </si>
  <si>
    <t>Mantener limpio los vehiculos del Ministerio.</t>
  </si>
  <si>
    <t>Realizar la compra de las baterias</t>
  </si>
  <si>
    <t>Supervisar el estado en que se encuentren los neumáticos de vehículos y motocicletas, y hacer la revisión de cuando se instalaron los últimos, cuando requiera el cambio del mismo.</t>
  </si>
  <si>
    <t>Realizar la compra de neumáticos</t>
  </si>
  <si>
    <t xml:space="preserve">Supervisar diariamente el kilometraje de los vehiculos, para realizarle el cambio de aceite y filtros, cada 5,000 kilometros de recorrido desde su ultimo mantenimiento. </t>
  </si>
  <si>
    <t xml:space="preserve">Realizar el mantenimiento a toda la flotilla de vehiculos del Ministerio. </t>
  </si>
  <si>
    <t>Supervisar  el estado en que se encuentran los vehículos y  realizar las comunicaciones de lugar, para fines de autorización.</t>
  </si>
  <si>
    <t xml:space="preserve">Realizar las reparaciones que sean necesarias a los vehiculos del Ministerio </t>
  </si>
  <si>
    <t>Nombre de Área Organizativa: Departamento de Transportación</t>
  </si>
  <si>
    <t>Nombre de Área Organizativa: Dirección Turismo Cultural</t>
  </si>
  <si>
    <t>Total consolidado</t>
  </si>
  <si>
    <t>10% imprevisto</t>
  </si>
  <si>
    <t>Nombre de Área Organizativa: Oficina Boca Chica</t>
  </si>
  <si>
    <t>Realizar operativos con la CESTUR y los Inspectores del Ministerio.</t>
  </si>
  <si>
    <t>POLITUR, Empresas y Servicios Turisticos</t>
  </si>
  <si>
    <t>15 enere-15 febrero</t>
  </si>
  <si>
    <t>A Consideracion</t>
  </si>
  <si>
    <t>Empresas y Servicios Turisticos</t>
  </si>
  <si>
    <t>01 marzo-01 abril</t>
  </si>
  <si>
    <t>Sujeto a cotizacion de boyas</t>
  </si>
  <si>
    <t>Operativo Semana Santa.</t>
  </si>
  <si>
    <t>Oficina Boca Chica</t>
  </si>
  <si>
    <t>01 abril- 05 abril</t>
  </si>
  <si>
    <t>2 agosto</t>
  </si>
  <si>
    <t>2 septiembre</t>
  </si>
  <si>
    <t>01 nov- 01 dic.</t>
  </si>
  <si>
    <t>Erradicar los vendedores ambulantes, cercanos en las áreas turísticas.</t>
  </si>
  <si>
    <t>Cumplimiento total de la resolución sobre vehículos acuáticos en áreas bañistas.</t>
  </si>
  <si>
    <t>Erradicar los vendedores de cuadro en la calle, debido a que obstaculizan el paso en las aceras.</t>
  </si>
  <si>
    <t>Reubicar las camas de playa y paraguas en la orilla de playa, de manera que los bañistas puedan transitar libremente.</t>
  </si>
  <si>
    <t>Combustible para vehículo de la Oficina de MITUR en Boca Chica.</t>
  </si>
  <si>
    <t>Reubicación en la zona correspondiente según la resolución y delimitar las áreas con señalización de boyas.</t>
  </si>
  <si>
    <t>Participación de la Unidad completa en el operativo Municipal.</t>
  </si>
  <si>
    <t>Darle una notificación con un plazo prudente para que se retiren, de no ser así, se les incautaran los cuadros.</t>
  </si>
  <si>
    <t>MITUR entrega notificación para que se reubiquen a los dueños de paraguas y camas de playa, los cuales deben reubicarse en el plazo establecido.</t>
  </si>
  <si>
    <t>Realización de viajes a la Oficina del MITUR en la México. (15,000.00 mensuales)</t>
  </si>
  <si>
    <t>Nombre de Área Organizativa: Oficina de Acceso a la Información</t>
  </si>
  <si>
    <t>2.2 Impartir cursos de Higiene y Seguridad, basados en los parámetros del Manual de Gestión Integral de Calidad Turistíca para la República Dominicana.</t>
  </si>
  <si>
    <t>2.3 Impartir cursos de Servicio al Cliente para los inspectores y personas que mantienen contacto con el público en Empresas y Servicios.</t>
  </si>
  <si>
    <t>2.4 Entrenar y Actualizar constantemente a todo el personal que labora directamente con Gestión de Calidad.</t>
  </si>
  <si>
    <t>2.5 Impartir cursos de formación al personal de los Centros de Atención al Turistas, Aeropuertos y Terminales de Cruceros, entre otros.</t>
  </si>
  <si>
    <t>Participar en las diferentes ferias nacionales impartiendo talleres y seminarios de gastronomia Dominicana</t>
  </si>
  <si>
    <t>Impartir charlas y talleres a los participantes de las ferias nacionales para incentivar el desarrollo de la gastronomia dominicana.</t>
  </si>
  <si>
    <t>Dar seguimiento a que la OISOE, realice la evaluacion solicitada por esta Direccion Administrativa</t>
  </si>
  <si>
    <t xml:space="preserve">Construcion del Archivo Central en esta Cede Principal y Almacenes </t>
  </si>
  <si>
    <t>Buscar aprobacion del Ministro y dar seguimiento</t>
  </si>
  <si>
    <t>PDD  y Administrativa</t>
  </si>
  <si>
    <t>Compra de Camioneta, esto es con carácter de urgencia para esta Seccion poder operar 100 por 100</t>
  </si>
  <si>
    <t>Solicitar a Direccion de Planeacion y Proyectos el Diseño de los mismos</t>
  </si>
  <si>
    <t>№</t>
  </si>
  <si>
    <t>Cronograma de acciones anexo.
(Programa de trabajo)</t>
  </si>
  <si>
    <t>1) Aprobación fase inicial del Proyecto.</t>
  </si>
  <si>
    <t>6) Reuniones intersectoriales</t>
  </si>
  <si>
    <t>1. Combustibles y Lubricantes
2. Viáticos y dietas
3. Servicios de Consultoría
4. Eventos y Refrigerios.
5. Material gastable.</t>
  </si>
  <si>
    <t xml:space="preserve">2) Designación de comisión institucional ejecutiva. 
</t>
  </si>
  <si>
    <t>7)  Presentación y evaluación de propuestas..</t>
  </si>
  <si>
    <t>3) Definición de objetivos principal y secundario.</t>
  </si>
  <si>
    <t xml:space="preserve">8) Formulación de documento legal </t>
  </si>
  <si>
    <t>4) Conformación de estructura funcional. (Membrecía).</t>
  </si>
  <si>
    <t>9) Aprobación de ley o decreto de creación del Organismo.</t>
  </si>
  <si>
    <t>5)  Delimitación de atribuciones intersectoriales.</t>
  </si>
  <si>
    <t xml:space="preserve">Meta 1: Creacion del Consejo Nacional de Cruceros (CNC).
Objetivos: a) Diseño y aplicacion de politicas oficiales orientadas a impulsar el desarrollo sostenido del sub-sector  Turismo de Cruceros, b) Regulación del campo de acción interinstitucional, así como la agilización  de soluciones  a  conflictos que de una u otra manera obstaculizan los planes de desarrollo programados. </t>
  </si>
  <si>
    <t>1. Avance físico cronograma de actividades previstas.
● A traves del monitoreo mensual del nivel de cumplimiento.
2. Indice de resolucion de de conflictos. ● Según zona, y conforme a escala predefinida en funcion de problemática  sectorial  prevaleciente.</t>
  </si>
  <si>
    <t>1. Creacion del CNC. 
● Organismo rector del subsector "Turismo de Cruceros".</t>
  </si>
  <si>
    <t>I Responsable:
● Dirección de Cruceros.
II Involucrados:
● Coordinador Institucional.
● Consultoría Jurídica.</t>
  </si>
  <si>
    <t>Sub- Total de Presupuesto (RD$)</t>
  </si>
  <si>
    <t>(Programación detallada, en  documento anexo.)</t>
  </si>
  <si>
    <t>1. Reuniones y acuerdos con sectores vinculados.</t>
  </si>
  <si>
    <t>1) Reuniones y acuerdos con sectores vinculados.</t>
  </si>
  <si>
    <t>1. Combustibles y Lubricantes.
2. Viáticos y dietas.
3. Servicios de Consultoría.
4. Eventos y Refrigerios.
5. Material gastable.</t>
  </si>
  <si>
    <t>2. Entrenamientos y Campañas de Concientización.</t>
  </si>
  <si>
    <t xml:space="preserve">1) Entrenamientos y Campañas </t>
  </si>
  <si>
    <t>3) Creación de sistema único de tarifas de servicios. 50%</t>
  </si>
  <si>
    <t>4. Apoyo y seguimiento a plan de seguridad turística en Terminales y Rutas Turísticas.</t>
  </si>
  <si>
    <t>4) Apoyo y seguimiento a plan de seguridad turística.</t>
  </si>
  <si>
    <t>5. Programa mínimo de ornato en sitios de interés turístico.</t>
  </si>
  <si>
    <t>5) Programa mínimo de ornato en sitios de interés turístico.</t>
  </si>
  <si>
    <t>1. Avance físico cronograma de actividades previstas.
2. Índice de satisfacción del visitante.
3. Índice de satisfacción comunitaria.
4. Índice de evolución económica zonal, en función de la generación ingresos sectoriales.</t>
  </si>
  <si>
    <t>I. Responsable: 
● Mitur:
Dirección de Crucero.
II. Involucrados:
● Dpto. Empresas y Servicios
● Dpto. Formación Turística
● Sestur
● Cabildos/Gob.
● Apordom
● CESEP
● Acruport</t>
  </si>
  <si>
    <t xml:space="preserve">1. Diagnosticar  problemática  de zonas receptoras de cruceros: 
● Sto. Dgo. (1)
● La Romana. (2)
● Puerto Plata. (3)
● Samaná. (4) 
2. Integración armónica de sectores beneficiarios.
●Creación de clusters de cruceros. regionales en zonas  1-4.
● Desarrollo de proyecto piloto en una de las zonas definidas previamente.
</t>
  </si>
  <si>
    <t>3. Creación de sistema único de tarifas de servicios. 
●Con base en criterios generales, pero en función de las características  propias del mercado local.</t>
  </si>
  <si>
    <t xml:space="preserve">I. Eventos nacionales con Tours Operadores </t>
  </si>
  <si>
    <t>1. Reuniones y acuerdos con Tours Operadores.</t>
  </si>
  <si>
    <t>1) Reuniones con Tours Operadores.</t>
  </si>
  <si>
    <t>1. Reuniones con Tours Operadores.</t>
  </si>
  <si>
    <t>II. Eventos internacionales con Líneas de Crucero</t>
  </si>
  <si>
    <t>1) Primera reunión de seguimiento a Líneas de Cruceros.</t>
  </si>
  <si>
    <t>2) Segunda  reunión de seguimiento a Líneas de Cruceros.</t>
  </si>
  <si>
    <t>3) Tercera reunión de seguimiento a Líneas de Cruceros.</t>
  </si>
  <si>
    <t>1. Avance físico cronograma de actividades previstas.
2. Índice de satisfacción de Operadores de turismo.
3. Índice de satisfacción de Lineas de Cruceros.</t>
  </si>
  <si>
    <t>1. Primera reunión de seguimiento a Líneas de Cruceros.</t>
  </si>
  <si>
    <t>2. Segunda  reunión de seguimiento a Líneas de Cruceros.</t>
  </si>
  <si>
    <t>3. Tercera reunión de seguimiento a Líneas de Cruceros.</t>
  </si>
  <si>
    <t>I. Responsable: 
● Mitur:
Dirección de Crucero.
II. Involucrados:
● Lineas de Cruceros.
● Tours Operadores</t>
  </si>
  <si>
    <t>Implementación de Acuerdos de Copromoción con Tours Operadores y Líneas de Crucero.
"Vinculación efectiva entre el MITUR, los Tours Operadores y las Líneas de Crucero que operan en la región del Caribe, con el propósito de promover la inclusión del territorio nacional  dentro de los itinerarios de las rutas diseñadas por dichas empresas turísticas".</t>
  </si>
  <si>
    <t xml:space="preserve">Con FCCA </t>
  </si>
  <si>
    <t>Otras publicaciones.</t>
  </si>
  <si>
    <t xml:space="preserve">3) FCCA Gala Dinner, 
</t>
  </si>
  <si>
    <t>4) Cruise3sixty.</t>
  </si>
  <si>
    <r>
      <t xml:space="preserve">5) 2° FCCA Platinum Associate Advisory Counsil.
</t>
    </r>
    <r>
      <rPr>
        <b/>
        <sz val="9"/>
        <rFont val="Segoe UI"/>
        <family val="2"/>
      </rPr>
      <t/>
    </r>
  </si>
  <si>
    <t xml:space="preserve">6) Seatrade Latin America, </t>
  </si>
  <si>
    <t>7) Seatrade MED.</t>
  </si>
  <si>
    <t>8) 23 ava.. Conferencia Annual de Cruceros</t>
  </si>
  <si>
    <t>9) Renovación Membrecía FCCA.</t>
  </si>
  <si>
    <t>10) Pre-inaugural de Cruceros</t>
  </si>
  <si>
    <t xml:space="preserve">Implementación de Programa de Promoción y Publicidad sobre los Polos Turísticos Nacionales.
"Posicionamiento exitoso del territorio nacional en las preferencias del mercado emisor de turismo de crucero, a escala mundial, vía la utilización de espacios que habilitan eventos turísticos  nacionales e internacionales". 
</t>
  </si>
  <si>
    <t>1. Avance físico cronograma de actividades previstas.
2. Índice de posicionamiento regional.
● En una escala 1-10,
se medirá el nivel de reconocimiento del destino dominicano dentro del segmento regional de Cruceristas.
3. Índice de posicionamiento localizado.
● En una escala 1-10,
se medirá el nivel de reconocimiento del destino dominicano dentro del segmento de cruceros de un País determinado: El turista alemán, chino, francés, ruso....</t>
  </si>
  <si>
    <t>1. Difundir eficazmente dentro de los mercados emisores de cruceros los diversos atractivos turísticos con que cuenta el destino de cruceros dominicano.
● Mantener la presencia nacional en los eventos internacionales y en los medios de comunicación masiva de gran penetración.</t>
  </si>
  <si>
    <t>1) 1° FCCA Platinum Associate Advisory Counsil, , Mar./2016.</t>
  </si>
  <si>
    <t>2) Seatrade Cruise Mundial 2016</t>
  </si>
  <si>
    <t>3) FCCA Gala Dinner, Mar./2016.</t>
  </si>
  <si>
    <t>4) Cruise3sixty, Jun./2016.</t>
  </si>
  <si>
    <t>5) 2° FCCA Platinum Associate Advisory Counsil.</t>
  </si>
  <si>
    <t>6) Seatrade Latin America.
Ago./2016.</t>
  </si>
  <si>
    <t>7) Seatrade Europe, Sep./2016.</t>
  </si>
  <si>
    <t>9) Renovación Membrecía FCCA, Jun./2016.</t>
  </si>
  <si>
    <r>
      <t xml:space="preserve">8) 23 </t>
    </r>
    <r>
      <rPr>
        <vertAlign val="superscript"/>
        <sz val="8"/>
        <rFont val="Calibri"/>
        <family val="2"/>
        <scheme val="minor"/>
      </rPr>
      <t>ava..</t>
    </r>
    <r>
      <rPr>
        <sz val="8"/>
        <rFont val="Calibri"/>
        <family val="2"/>
        <scheme val="minor"/>
      </rPr>
      <t xml:space="preserve"> Conferencia Annual de Cruceros</t>
    </r>
  </si>
  <si>
    <t>1.  Lograr la organización de todos los prestadores de servicios turísticos en grupos funcionales, comprometidos con el desarrollo del sub-sector.</t>
  </si>
  <si>
    <t>Reuniones y acuerdos con gobiernos municipales (2)</t>
  </si>
  <si>
    <t>Reuniones y acuerdos con Clúster Turísticos Regionales (2)</t>
  </si>
  <si>
    <t>Reuniones y acuerdos con organizaciones comunitarias (2)</t>
  </si>
  <si>
    <t>Sub- Total de Presupuesto.</t>
  </si>
  <si>
    <t xml:space="preserve">Integración de Sectores Comunitarios, Potenciales Beneficiarios del Turismo de Crucero.
"Establecimiento de  vínculos eficaces de comunicación, organización y apoyo técnico-financiero entre los gobiernos municipales, los diferentes clústers turísticos regionales y el MITUR".
  </t>
  </si>
  <si>
    <t xml:space="preserve">1. Avance físico cronograma de actividades previstas.
2. Indice de integracion sectorial.
● A ser diseñado por la DC, con base en una escala de valoracion 1-10 aplicable a todas las zonas de influencia de las  terminales turisticas.
 </t>
  </si>
  <si>
    <t>I. Responsable: 
● Dirección de Cruceros, Mitur.
II. Involucrados:
● Cabildos locales
● Clúster Turísticos
● Tours Operadores
● Comunitarios</t>
  </si>
  <si>
    <t>1. Propiciar un clima favorable para el entendimiento mutuo del interés supremo en privilegiar la excelencia en el mantenimiento de las instalaciones de servicio disponibles.</t>
  </si>
  <si>
    <t>Revisión documentos contractuales.</t>
  </si>
  <si>
    <t>Diagnostico Situación Actual  de Terminales Turísticas.</t>
  </si>
  <si>
    <t>Reuniones y Gestiones de Inversiones.</t>
  </si>
  <si>
    <t xml:space="preserve">Canalización de  Inversión Privada.
"Optimizar los  niveles de eficiencia con que operan las terminales turísticas, mejorando su entorno y sus áreas de servicio conforme a estándares internacionales, procurando  el cumplimiento apropiado de los compromisos de inversión asumidos por las empresas concesionarias de las terminales portuarias".  </t>
  </si>
  <si>
    <t>1. Avance físico cronograma de actividades previstas.
2. Índice de Calidad Servicios.
● A ser diseñado por la DC, con base en una escala de valoración 1-10 aplicable a todas las zonas de influencia de las  terminales turísticas.</t>
  </si>
  <si>
    <t xml:space="preserve"> 
● Dirección de Cruceros, Mitur.
II. Involucrados:
● DPP
● Dpto. Legal
</t>
  </si>
  <si>
    <t xml:space="preserve">1. Remozamiento y equipamiento de los PIT.
2. Rehabilitación y ornato de las vías de acceso. </t>
  </si>
  <si>
    <t>Promoción de Inversión Oficial en Terminales Turísticas.
"Remozamiento y equipamiento de las oficinas regionales dependientes de la Dirección de Cruceros; rehabilitación y ornato de las vías de comunicación localizadas en las inmediaciones de las terminales turísticas; ordenamiento del tránsito vehicular en las rutas de interconexión entre las  zonas de atractivo turístico y las terminales portuarias; creación de unidades especializadas en asistencia directa al turista; construcción de áreas comerciales y de servicios personales en las proximidades de las diferentes terminales portuarias".</t>
  </si>
  <si>
    <t>1. Avance físico cronograma de actividades previstas.
2. Índice de Calidad Servicios.
● A ser diseñado por la DC, con base en una escala de valoración 1-10 aplicable a todas las terminales turísticas.</t>
  </si>
  <si>
    <t xml:space="preserve">I. Responsable: 
● Dirección de Cruceros, Mitur.
II. Involucrados:
● DPP
● Ceiztur 
● Dpto. Legal
</t>
  </si>
  <si>
    <t>1. Avance físico cronograma de actividades previstas.</t>
  </si>
  <si>
    <t>Estudio sobre modelos de concesión de Terminales Turísticas</t>
  </si>
  <si>
    <t>Estudio sobre modelos locales de concesión</t>
  </si>
  <si>
    <t>Diagnostico sobre proyectos de concesión en fase de ejecución</t>
  </si>
  <si>
    <t>Diagnostico sobre proyectos de concesión en fase de ejecución.</t>
  </si>
  <si>
    <t>I. Responsable: 
● Dirección de Cruceros, Mitur.
II. Involucrados:
● DPP
● Ceiztur 
● Dpto. Legal</t>
  </si>
  <si>
    <t>Seguimiento a Procesos de Licitación para la Contratación de Proyectos Turísticos.
"Dar seguimiento a los procesos de formulación de los proyectos de inversión que fueren contemplados dentro del "Plan Maestro para el Desarrollo del Turismo de Crucero".</t>
  </si>
  <si>
    <t>1. Revisar términos de referencia y contratos de concesión otorgados por el estado dominicano.
● Comparación de condiciones beneficios-tiempo de cada contrato. Con apoyo de personal especializado sobre la materia.</t>
  </si>
  <si>
    <t>1. Nivel de desempeño razonable de todo el personal de la DC.</t>
  </si>
  <si>
    <t xml:space="preserve">Seminario sobre Métodos de Investigación de Mercado. </t>
  </si>
  <si>
    <t xml:space="preserve">Métodos de Investigación de Mercado. </t>
  </si>
  <si>
    <t xml:space="preserve">Cursos  de informática: Paquete Office. </t>
  </si>
  <si>
    <t xml:space="preserve"> Office Avanzado. </t>
  </si>
  <si>
    <t xml:space="preserve">Seminario:  Impacto de las Ferias en el Incremento de la Actividad Turística. </t>
  </si>
  <si>
    <t xml:space="preserve">Impacto de las Ferias en el Incremento de la Actividad Turística. </t>
  </si>
  <si>
    <t>Curso adiestramiento:   Manejo de Información en Puntos Turísticos de Información (PIT)</t>
  </si>
  <si>
    <t>Manejo de Información en PIT.</t>
  </si>
  <si>
    <t>Curso sobre Servicio al Cliente</t>
  </si>
  <si>
    <t>Servicio al Cliente</t>
  </si>
  <si>
    <t>Otros  cursos y seminarios (Guías Turísticos, Análisis Estadísticos, Idiomas,,,)</t>
  </si>
  <si>
    <t>Otros  cursos y seminarios</t>
  </si>
  <si>
    <t>Programa de Formación Continua Dirigido a todo el Personal Técnico y Auxiliar de la Dirección de Cruceros.
"Fortalecimiento de la formación técnica del personal adscrito a la Dirección de Cruceros, con el propósito de implementar un eficiente sistema  de investigación, procesamiento y evaluación de la información turística disponible a escala nacional e internacional".</t>
  </si>
  <si>
    <t>I. Responsable: 
● Dirección de Cruceros, Mitur.
II. Involucrados:
● Dpto. Formación Turística
● Otras entidades publicas y privadas</t>
  </si>
  <si>
    <t>1. Avance físico cronograma de actividades previstas.
2. Índice de desempeño personal.
● A ser diseñado por la DC, con base en una escala de valoración 1-10 aplicable a todo el personal de la DC.</t>
  </si>
  <si>
    <t>Supervisión de servicios turísticos en el Puerto de Puerto Plata</t>
  </si>
  <si>
    <t>Operativos de supervisión e inspección en Santo Domingo y Boca Chica</t>
  </si>
  <si>
    <t>Operativos de supervisión e inspección en Bayahibe, La Romana, Juan Dolio y San Pedro de Macorís</t>
  </si>
  <si>
    <t>Operativos de supervisión e inspección en Bávaro, Punta Cana, Cabeza de Toro, El Cortecito, Uvero Alto, Cap Cana e Higüey</t>
  </si>
  <si>
    <t>Operativos de supervisión e inspección en Hato Mayor, El Seybo, Miches y Sabana de la Mar</t>
  </si>
  <si>
    <t>Operativos de supervisión e inspección en Santiago, La Vega, Jarabacoa, Constanza y Bonao</t>
  </si>
  <si>
    <t>Operativos de supervisión e inspección en Puerto Plata, Sosúa, Cabarete y Luperón</t>
  </si>
  <si>
    <t>Operativos de supervisión e inspección en Samaná, El Limón, Las Terrenas, Las Galeras y Monte Plata</t>
  </si>
  <si>
    <t>Operativos de supervisión e inspección en Río San Juan, Cabrera, Nagua y Gaspar Hernández</t>
  </si>
  <si>
    <t>Operativos de supervisión e inspección en Montecristi, Dajabón, Mao, San Francisco de Macorís, Salcedo, Dajabón, entre otros</t>
  </si>
  <si>
    <t>Operativos de supervisión e inspección en la San Cristóbal, San Juan de la Maguana, Barahona, Bani, Azua, Pedernales, etc.</t>
  </si>
  <si>
    <t>Asignación de 4 vehículos de 25 pasajeros c/u</t>
  </si>
  <si>
    <t>Asistente Dirección Empresas y Servicios Turísticos</t>
  </si>
  <si>
    <t>Veintiun (21) laptops a los supervisores</t>
  </si>
  <si>
    <t>Cincuenta y cuatro (54) laptops a los inspectores</t>
  </si>
  <si>
    <t>Doce (12) computadoras de escritorio para el personal de contrata especificado en el punto 4 y demás personal existente que carece</t>
  </si>
  <si>
    <t>Veinte (20) flotas para el personal de contrata solicitado en el punto 4, demás personal existente que carece</t>
  </si>
  <si>
    <t>Una (1) impresora (tinta a color) para la Dirección de EYST</t>
  </si>
  <si>
    <t>Cincuenta y cinco (55) cámaras digitales</t>
  </si>
  <si>
    <t>Curso ServSafe (Personal Dirección, Subdirección, División Inspectoría y Sección HYR)</t>
  </si>
  <si>
    <t>Taller Manejo Higiénico y Manipulación de Alimentos (Personal Dirección, Subdirección, División Inspectoría y Sección HYR)</t>
  </si>
  <si>
    <t>Auditoría basada en Riesgos (Personal Dirección, Subdirección, División Inspectoría y Sección HYR)</t>
  </si>
  <si>
    <t>Taller sobre Turismo Sostenible (Dirección Completa)</t>
  </si>
  <si>
    <t>Taller sobre Técnicas de Supervisión Efectiva (División Inspectoría)</t>
  </si>
  <si>
    <t>Programa de Inglés básico, intermedio y avanzado (Dirección Completa)</t>
  </si>
  <si>
    <t>Manejo de Microsoft Office (Dirección Completa)</t>
  </si>
  <si>
    <t>Curso de redacción de informes técnicos (Dirección Completa)</t>
  </si>
  <si>
    <t>Taller sobre Comunicación Efectiva (Dirección Completa)</t>
  </si>
  <si>
    <t>Curso de Etiqueta y Protocolo (Dirección Completa)</t>
  </si>
  <si>
    <t>Atención al Cliente (Dirección Completa)</t>
  </si>
  <si>
    <t>Curso de Ética Profesional (Dirección Completa)</t>
  </si>
  <si>
    <t>Curso de Ética Personal (Dir. Completa)</t>
  </si>
  <si>
    <t>Curso sobre Manejo Efectivo del Tiempo (Dirección Completa)</t>
  </si>
  <si>
    <t>Curso de Manejo del Estrés (Dirección Completa)</t>
  </si>
  <si>
    <t>Curso de Manejo de Conflictos (Dirección Completa)</t>
  </si>
  <si>
    <t>Participación Feria FITUR, Madrid (2 personas)</t>
  </si>
  <si>
    <t>Participación Feria BIT Milano, Italia (2 personas)</t>
  </si>
  <si>
    <t>Participación Feria ITB Berlín, Alemania (2 personas)</t>
  </si>
  <si>
    <t>Participación Feria IFTM TOP RESA, París (2 personas)</t>
  </si>
  <si>
    <t>FIT ARGENTINA (2 personas)</t>
  </si>
  <si>
    <t>Participar en las Ferias Internacionales</t>
  </si>
  <si>
    <t>Departamento Administrativo</t>
  </si>
  <si>
    <t>Actualizar  el sistema de contabilidad para que las informaciones financieras requeridas sean confiables y se puedan obtener de forma rápida y eficaz.</t>
  </si>
  <si>
    <t>Evaluar las dificultades o deficiencias del sistema de contabilidad que entorpecen la actualización del mismo y la veracidad de los datos financieros requeridos.</t>
  </si>
  <si>
    <t>Sistema de contabilidad actualizado</t>
  </si>
  <si>
    <t>Digitalización del Archivo, con el fin de ampliar el espacio físico en el mismo y lograr acceso rápido a las informaciones de los expedientes de pago.</t>
  </si>
  <si>
    <t>Capacitación de la persona encargada del Archivo en la organización de Expedientes y digitalización de los mismos.</t>
  </si>
  <si>
    <t xml:space="preserve">Solicitar Compra de un scanner, para ejecutar la digitalización de los expedientes de pago. </t>
  </si>
  <si>
    <t>Archivo Digital</t>
  </si>
  <si>
    <t>Creación Módulo de Cuentas por pagar, para organizar cronológico digital de las mismas.</t>
  </si>
  <si>
    <t>Coordinar con la Dirección de Tecnología los requerimientos y especificaciones para instalar con urgencia el módulo de cuentas por pagar.</t>
  </si>
  <si>
    <t>Actualizar y Organizar el Sistema de registro de  Activos Fijos</t>
  </si>
  <si>
    <t>Continuar con la actualización de los datos sobre los Activos Fijos, en Santo Domingo y el Interior.</t>
  </si>
  <si>
    <t>Inventario Real de los Activos Fijos-MITUR</t>
  </si>
  <si>
    <t>Creación de un módulo de Registros de pagos, para los Fondos en Efectivo, Area de Tesorería, a los fines de eficientizar el control interno del área y obtener de forma efectiva los reportes diarios de los pagos realizados por esta vía.</t>
  </si>
  <si>
    <t>Módulo de Fondos en efectivo creado</t>
  </si>
  <si>
    <t>Coordinar con la Dirección de Tecnología una reunión donde la Encargada de Tesorería presente las necesidades requeridas para el sistema digital a implementar.</t>
  </si>
  <si>
    <t>Gestionar Fondo Reponible, para la agilización de los pagos que no se puedan ejecutar por el Fondo General</t>
  </si>
  <si>
    <t>Solicitar la apertura de una cuenta bancaria a Tesoreria Nacional</t>
  </si>
  <si>
    <t xml:space="preserve">Director Financiero </t>
  </si>
  <si>
    <t>Encargada de Presupuesto</t>
  </si>
  <si>
    <t>Solicitar Anticipo a DIGEPRES</t>
  </si>
  <si>
    <t>Cargada la resolución por DIGECOG,  se registrará la “Gestión de Apertura” en el (SIGEF), indicando el tipo de anticipo contenido en la resolución aprobada por el Ministro</t>
  </si>
  <si>
    <t>Crear Preventivo</t>
  </si>
  <si>
    <t>Dar continuidad al proyecto de desarrollo Turistico "Turismo, Patrimonio y Escuela",que venimos implemeentando en Escuela del nivel Medio .</t>
  </si>
  <si>
    <t>Contribuir con el conocimiento de los Estudiantes que tiene un nivel aceptable para ser catadore y receeptores en este desarrollo muy importante para la comunidades que presentan condiciones de desarrollo Turistico comunitarios.</t>
  </si>
  <si>
    <t>El programa contempla dos (4) charlas en cada comunidad una vez selecionada.</t>
  </si>
  <si>
    <t>Dirección Investigación y Extensión Comunitaria</t>
  </si>
  <si>
    <t>Mayo</t>
  </si>
  <si>
    <t>Contribuir con el desarrollo integral de los municipe del Santo Ce rro en la Provincia de la Vega,  sobre Turismo Religioso y Comunitarios</t>
  </si>
  <si>
    <t>Dar continuidad al proyecto de Turismo religioso en  el Santo cerro, Provincia de la Vega, en el proyecto de la  "Rura de la Fe incluye la conformacion de la comusion dirigente de la Coope y tres (3) viajes de ilustracion a lugares donde existen esta actividades.</t>
  </si>
  <si>
    <t>Junio-julio</t>
  </si>
  <si>
    <t>Retomar los trabajos de adiestramiento moradores de la Bahia de Ocoa en Azua y Los Corbanitos en Peravia, para capacitar los para que puedan insertarse a laboral en el proyecto que actualmente se construye en esta zona.</t>
  </si>
  <si>
    <t>Aplicacion de encuestas dirigida a los Jovenes y personas con un nivel  de capacidad para que se formen  tecnicamente y se inserten en lo que a servicios turisticos  se refiere e  involucrarlo en el proyecto que se lleva a cabo en esa localidadd.</t>
  </si>
  <si>
    <t>Agosto</t>
  </si>
  <si>
    <t>Diciembre</t>
  </si>
  <si>
    <t>Nombre de Área Organizativa:  Dirección de Planeación y Proyecto</t>
  </si>
  <si>
    <t>Plan estrategico de San Pedro de Macoris consensuado</t>
  </si>
  <si>
    <t>Documento consensuado</t>
  </si>
  <si>
    <t>Definicion de objetivos y alcances, recopilacion de información, establecer vision y escenario deseado, preparación de documento,  socializacion con involucrados</t>
  </si>
  <si>
    <t xml:space="preserve">Un. De Planificacion </t>
  </si>
  <si>
    <t>Fuentes de Información, combustibles y materiales diversos</t>
  </si>
  <si>
    <t xml:space="preserve">Plan de Ordenamiento Territorial de Bayahibe Resolutado </t>
  </si>
  <si>
    <t>Documento del Plan  resolutado</t>
  </si>
  <si>
    <t>Definición de  objetivos y alcances, Levantamiento y recopilacion de información, analizar datos, establecer unidades y parametros normativos, socializar documento, resolutar documento</t>
  </si>
  <si>
    <t>!0 proyectos de Infraestructura Turistica diseñados</t>
  </si>
  <si>
    <t>Proyectos remitidos al CEIZTUR</t>
  </si>
  <si>
    <t>Analisis de la factibilidad del proyecto, Levantamiento topografico, diseño arquitectonico, remision al CEIZTUR.</t>
  </si>
  <si>
    <t xml:space="preserve">Proyecto de Turismo Sostenible Iniciado </t>
  </si>
  <si>
    <t>Estudios, Diagnósticos, Estratregias elaborados y entregados</t>
  </si>
  <si>
    <t>Levantamiento de actractivos, levantamiento de actores, identificacion de capacitaciones.</t>
  </si>
  <si>
    <t>Se han evaluado y tramitado la totalidad de los proyectos sometidos al Departamento para solicitar no objeción de uso de suelo o parámetros de diseño</t>
  </si>
  <si>
    <t>100 comunicaciones de respuestas</t>
  </si>
  <si>
    <t>Recepción y evaluación de solicitudes, preparación de informe.</t>
  </si>
  <si>
    <t>Unidad de Tramitación</t>
  </si>
  <si>
    <t>Reducir el tiempo de evaluación y tramitación de las solicitudes de no objeción de uso de suelo</t>
  </si>
  <si>
    <t>Máximo 20 días en dar respuesta</t>
  </si>
  <si>
    <t>Se dispone de una base de datos digital de informaciones y documentos sobre los proyectos que han sido tramitados a traves del departamento durante el ultimo sexenio (2008-2014)</t>
  </si>
  <si>
    <t>Actualización de listados de tramites de proyectos periodo 2008-2014</t>
  </si>
  <si>
    <t>Unidad de Gestión de Información y Cartografía</t>
  </si>
  <si>
    <t>A determinar</t>
  </si>
  <si>
    <t>Integración y Actualizacion de base de datos de documentos digitales de proyectos periodo 2008-2014</t>
  </si>
  <si>
    <t>Integración de Cartografia de registro Catastral de proyectos Turisticos periodo 2008-2014</t>
  </si>
  <si>
    <t>Actualizacion de Sistema de Escaneado de Documentos (Filling Cabinet) con Sistema DPP Online</t>
  </si>
  <si>
    <t>Digitalización de documentos de tramites de proyectos del archivo DPP periodo 2008-2014</t>
  </si>
  <si>
    <t>Se ha realizado un levantamiento georreferenciado de datos para Cartografía de Planes y Proyectos de todas las áreas de interés turístico</t>
  </si>
  <si>
    <t>Realización  de Levantamiento de Información Cartográfica en zonas turísticas de:  BAYAHIBE, BÁVARO, LUPERON,  LAS TERRENAS Y MONTECRISTI.</t>
  </si>
  <si>
    <t>Equipos de GPS, Vehiculos de transporte, gastos de viaticos (alimentacion y alojamiento)</t>
  </si>
  <si>
    <t>Se dispone de un inventario de los recursos territoriales turísticos.</t>
  </si>
  <si>
    <t>9 destinos turísticos con inventarios turísticos completados.</t>
  </si>
  <si>
    <t>Completar el inventario territorial turístico de 9 destinos turísticos (Bávaro, Samana, Puerto Plata, Bayahibe, Montecristi, Sur Corto, Sur Profundo, Constanza-Jarabacoa, Cotui).</t>
  </si>
  <si>
    <t>Han sido Generados los reportes estadísticos, para ayudar a medir la eficiencia interna y el impacto de la gestión territorial turística.</t>
  </si>
  <si>
    <t>5 Reportes Estadísticos (de diversas variables) generados y publicados en la web del DPP.</t>
  </si>
  <si>
    <t>Diseño, desarrollo (programación) e integración de un modulo de generación de estadísticas de medición de la eficiencia interna (tramitación) y del impacto de la gestión territorial (Planificacion) turistica del DPP y el MITUR .</t>
  </si>
  <si>
    <t>El Manual de Normas y Procedimientos de Tramitación de Proyectos Turísticos se ha elaborado, actualizado y oficializado.</t>
  </si>
  <si>
    <t>1 Manual de Normas y Procedimientos de Tramitación de Proyectos Turísticos ACTUALIZADO y publicado.</t>
  </si>
  <si>
    <t>Gestionar la elaboración de la actualización, publicación y oficialización (resolución) del Manual de Normas y Procedimientos de Tramitación.</t>
  </si>
  <si>
    <t>El Manual de Funciones, Procesos y Procedimientos del Depto han sido completado y se han estandarizado y sistematizado todos los procesos de planificación.</t>
  </si>
  <si>
    <t>1 Manual de Funciones, Procesos y Procedimientos del Departamento Puesto en Vigencia (y publicado internamente).</t>
  </si>
  <si>
    <t>Completar la documentación de los procesos y procedimientos de tramitación. Y gestionar la estandarización y sistematización de todos los procesos de planificación, e integrarlos a la carta compromiso del MITUR.</t>
  </si>
  <si>
    <t>Se ha incluido  en la carta compromiso de la institución los servicios de planificación territorial turística.</t>
  </si>
  <si>
    <t>1 Carta compromiso al ciudadano publicada con los servicios de planificación incluidos.</t>
  </si>
  <si>
    <t>Gestionar la elaboración de la actualización, publicación y oficialización (resoluación) del Manual de Normas y Procedimientos de Tramitación.</t>
  </si>
  <si>
    <t>Levantamiento detallado de procesos y procedimientos del area de planificacion del DPP</t>
  </si>
  <si>
    <t>Se ha obtenido el Premio a la Calidad en la Administración Pública en enero 2017 (semana de la calidad 2017).</t>
  </si>
  <si>
    <t>1 Reconocimiento obtenido en el evento de la Semana de la Calidad en Enero 2017.</t>
  </si>
  <si>
    <t>Gestionar el proceso de documentación e inscripción del MITUR para concursar al premio a la calidad.</t>
  </si>
  <si>
    <t>Se ha capacitado un número significativo de inversionistas existentes y potenciales, locales e internacionales  para que conozcan los procedimientos requeridos para la tramitación de proyectos, permisos de operacion, y aprovechamiento de marco legal de incentivos a la inversión canalizados a traves del MITUR y la VUI</t>
  </si>
  <si>
    <t xml:space="preserve">9 talleres de capacitación en el uso de las facilidades del sistema de tramitación DPP online, uso de la Ley de CONFOTUR, permisos de E&amp;S, y  Formacion Turistica (incluir tramitación de permisos a través de otras instituciones miembros de la Ventanilla Unica de Inversión) </t>
  </si>
  <si>
    <t>Coordinación y celebración de Talleres de Tramitación de Proyectos Turísticos en los cada uno de los Polos Turisticos orientados a capacitar Empresarios del Sector para un mayor emprendimiento</t>
  </si>
  <si>
    <t>Coordinacion con otros departamentos de MITUR para su participacion. Gastos de viajes (transporte, alimentacion, alojamiento, etc.). Logistica de montaje de eventos (alquiler de espacio evento, mobiliario, equipos, impresiones,etc.)</t>
  </si>
  <si>
    <t>Informes mensuales
Minutas de reuniones
Cuadro de actividades mensual
Monitoreo del POA</t>
  </si>
  <si>
    <t>Actividad 1-1: 
Se realizan reuniones semanales internas con la UTS</t>
  </si>
  <si>
    <t>DPP/UTS</t>
  </si>
  <si>
    <t>Combustible
Chofer
Material gastable
viáticos</t>
  </si>
  <si>
    <t>Actividad 1-2:
Elaborar informes de avances mensuales de la UTS</t>
  </si>
  <si>
    <t>Actividad 1-3:
Se realizan reuniones trimestrales a nivel nacional con el DPP Mitur Santo Domingo.</t>
  </si>
  <si>
    <t>Actividad 1-4:
Organizar y apoyar el sistema administrativo de la UTS y apoyar el manejo de la caja chica de la OPT Puerto Plata.</t>
  </si>
  <si>
    <t>Actividad 1-5:
Contribuir con el logro de la sinergia, colaboración y cooperación mutua entre las instituciones de la Mesa de Coordinación Provincial -MCP- para el desarrollo del turismo municipal y provincial.</t>
  </si>
  <si>
    <t>Actividad 1-:
Colaborar con la multiplicación del modelo de desarrollo turístico sostenible basado en la participación  público privada, con la colaboración de Infotep y otras instituciones.</t>
  </si>
  <si>
    <t>Documentos de incorporación legal de la RED
Informe de Eventos
Informe de entradas de visitación y ventas de productos</t>
  </si>
  <si>
    <t>Actividad 2-1: 
Continuar el proceso de incorporación legal de la RED.</t>
  </si>
  <si>
    <t>RED de  Turismo Comunitario/UTS</t>
  </si>
  <si>
    <t>Material gastable
Patrocinio para evento provincial</t>
  </si>
  <si>
    <t>USD$25,000</t>
  </si>
  <si>
    <t>Actividad 2-2: 
Coordinación y acompañamiento a eventos y/o festivales que fortalezca a la RED.</t>
  </si>
  <si>
    <t>Actividad 2-3: 
Canalizar capacitaciones de acuerdo a necesidades puntuales.</t>
  </si>
  <si>
    <t>Actividad 2-4: 
Continuar  con la comercialización de productos bajo marca municipal.</t>
  </si>
  <si>
    <t>Actividad 2-5: 
Monitorear periódicamente la visitación y venta de productos y servicios de la RED.</t>
  </si>
  <si>
    <t>Al termino del 2016
-Cada experiencia comunitaria recibe al menos 150 visitantes mensuales
-Al menos 50  visitantes de las experiencias comunitarias compran productos desarrollado bajo marca municipal.
-Se ha coordinado y participado en al menos 3 eventos anuales.</t>
  </si>
  <si>
    <t>Actividad 3-1: 
Continuar apoyando e incentivando  al mejoramiento continuo de las experiencias comunitarias.</t>
  </si>
  <si>
    <t>UTS/DPP/RED de Turismo Comunitario</t>
  </si>
  <si>
    <t>Material gastable
Patrocinio para fam y press trips
Transporte
Promoción</t>
  </si>
  <si>
    <t>USD$45,000</t>
  </si>
  <si>
    <t>Actividad 3-2: 
Acompañar y facilitar al DPP el mejoramiento infraestructural de las experiencias comunitarias de la provincia.</t>
  </si>
  <si>
    <t>Actividad 3-3: 
Gestionar rediseño e impresión de herramientas publicitarias en inglés y español de las experiencias comunitarias (flyers, posters, banners...)</t>
  </si>
  <si>
    <t>Actividad 3-4:
Continuar sinergia de trabajo con el Depto. de Promoción Turística del Mitur  para asumir el compromiso de promover  las experiencias comunitarias de Puerto Plata.</t>
  </si>
  <si>
    <t>Actividad 3-5: 
Continuar apoyando  a las UMPC en las actividades y eventos de promoción turística</t>
  </si>
  <si>
    <t>Actividad 3-6: 
Participación en ferias locales, nacionales e internacionales de acuerdo a planificación de Mitur.</t>
  </si>
  <si>
    <t>1500 registros de proyectos completos en la Tabla de datos de proyectos del sistema DPP Online</t>
    <phoneticPr fontId="2" type="noConversion"/>
  </si>
  <si>
    <t>1500 expedientes de documentos digitales de proyectos en la base de datos del sistema DPP online</t>
    <phoneticPr fontId="2" type="noConversion"/>
  </si>
  <si>
    <t>1 archivo de cartografia digital ( SIG) con 1500 entradas de proyectos</t>
    <phoneticPr fontId="2" type="noConversion"/>
  </si>
  <si>
    <t>1 Sistema de escaneado (Filling Cabinet) integrado o enlazado a traves de intranet al Sistema DPP online</t>
    <phoneticPr fontId="2" type="noConversion"/>
  </si>
  <si>
    <t xml:space="preserve">10 jornadas de 3 tecnicos del DPP en levantamiento de campo </t>
    <phoneticPr fontId="2" type="noConversion"/>
  </si>
  <si>
    <t>Se ha puesto a disposicion de los inversionistas y la ciudadania en general un servicio de consulta de normativas de planificación aplicables a los proyectos a ser desarrollados en areas de interes turistico basado en mapas en linea</t>
    <phoneticPr fontId="2" type="noConversion"/>
  </si>
  <si>
    <t>Una aplicación de visualizacion y consulta en linea de mapas y parametros de normativas en areas turisticas colocada en la web del DPP</t>
    <phoneticPr fontId="2" type="noConversion"/>
  </si>
  <si>
    <t>Desarrollar, e implementar en la Web del DPP un Servicio de Mapas por Internet (Web Mapping) para consulta de normativas de planificación aplicables a los proyectos a ser desarrollados en areas de interes turistico</t>
    <phoneticPr fontId="2" type="noConversion"/>
  </si>
  <si>
    <t>Se ha puesto a disposicion del personal del DPP una herramienta para la creacion, edicion y consulta de un registro catastral turistico que integre todas las propiedades y proyectos de uso turistico que has sido tramitados a traves del DPP</t>
    <phoneticPr fontId="2" type="noConversion"/>
  </si>
  <si>
    <t>Una aplicación de visualizacion, creacion, edicion y consulta de datos georrefenciados (mapas) de los resgitros de solicitudes de proyectos tramitados a traves del DPP-MITUR</t>
    <phoneticPr fontId="2" type="noConversion"/>
  </si>
  <si>
    <t>Desarrollar e Implementar una aplicación en linea de Sistema de Informacion Geografica Colaborativa (SIG colaborativo) basada en Servicios de Mapas por Internet (Web Map Service)  para creación conjunta, edicion simultanea, y generacion automatizada del Registro Catastral Turístico.</t>
    <phoneticPr fontId="2" type="noConversion"/>
  </si>
  <si>
    <t>Se ha puesto a disposicion de los inversionistas y la ciudadania en general una herramienta para la visualizacion, intercambio de opiniones, y participacion publica en el proceso de elaboracion de las propuestas de planes y proyectos que realiza el departamento.</t>
    <phoneticPr fontId="2" type="noConversion"/>
  </si>
  <si>
    <t>Una aplicación de visualizacion y consulta de mapas en linea colocada en la web del DPP</t>
    <phoneticPr fontId="2" type="noConversion"/>
  </si>
  <si>
    <t>Desarrollar e Implementar una aplicación en linea de Sistema de Informacion Geografica Participativa (PPGIS) basada en Servicios de Mapas por Internet (Web Map Service) para canalizar la participacion de los actores involucrados en el proceso de elaboracion de planes y proyectos requeridos para los diversos destinos turisticos</t>
    <phoneticPr fontId="2" type="noConversion"/>
  </si>
  <si>
    <t>5% de las Área Organizativas</t>
  </si>
  <si>
    <t xml:space="preserve">5% de las Áreas Organizativas </t>
  </si>
  <si>
    <t>5% de las Áreas Organizativas</t>
  </si>
  <si>
    <t>Meta / Resultado Esperado</t>
  </si>
  <si>
    <t>Indicador Operativo</t>
  </si>
  <si>
    <t>Meta esperada  a fin de año</t>
  </si>
  <si>
    <t>Reconocer a los servidores públicos Incorporados al Sistema de Carrera Administrativa que obtuvieron las calificaciones más altas en la evaluación del desempeño durante el periodo 2015-2016.</t>
  </si>
  <si>
    <t>Proceso de Evaluación por Desempeño 2015-2016</t>
  </si>
  <si>
    <t>Impartir Charlas de Capacitación dirigido a todos los responsables de áreas.</t>
  </si>
  <si>
    <t>Evaluación del Desempeño 2015-2016</t>
  </si>
  <si>
    <t>Incorporar a  los hijos de los servidores en edades de 12 a 17 años que hayan obtenido en sus calificaciones un promedio sobre 85 durante el año  escolar 2015-2016.</t>
  </si>
  <si>
    <t>Departamento de Registro y Control y Departamento de Capacitación y Desarrollo</t>
  </si>
  <si>
    <t>Todos los Departamentos que conforman la Dirección de Recursos Humanos</t>
  </si>
  <si>
    <t>Departamento de Compensaciones y Beneficios Y  Departamento de Registro y Control</t>
  </si>
  <si>
    <t xml:space="preserve">Departamento de Compensaciones y Beneficios  </t>
  </si>
  <si>
    <t>Departamento de Compensaciones y Beneficios y  Departamento de Reclutamiento, Selección y Evaluación de Personal</t>
  </si>
  <si>
    <t>Todos los Servidores Públicos de este Ministerio de Turismo.</t>
  </si>
  <si>
    <t>Ofrecer a los servidores públicos de este Ministerio de Turismo la oportunidad de adquirir un seguro de últimos gastos en beneficio propio y de sus familiares, para ser descontado mensualmente por nómina.</t>
  </si>
  <si>
    <t>Realizar operativos ofertando este beneficio que garantiza de la cobertura de los últimos gastos.</t>
  </si>
  <si>
    <t>Incentivar a los Servidores Públicos de este Ministerio de Turismo por motivo a la Celebración del Turismo.</t>
  </si>
  <si>
    <t>Otorgar a los servidores públicos de este Ministerio de Turismo el equivalente a un salario .</t>
  </si>
  <si>
    <t>Departamenrto de Compensaciones y Beneficios y Departamento de Nómina</t>
  </si>
  <si>
    <t>Reconozca la Labor Ardua de los comunicadores, de San Cristobal.</t>
  </si>
  <si>
    <t>Observacion</t>
  </si>
  <si>
    <t xml:space="preserve">Dia del Periodista, festejos con los Comunicadores </t>
  </si>
  <si>
    <t>Periodistas, Comunicadores y La OPTSC //DRSCO</t>
  </si>
  <si>
    <t>x</t>
  </si>
  <si>
    <t xml:space="preserve">Que los Artesanos tengan un espacio para exponer sus trabajos. Como tambien que la artesania nuestra sea un punto de referencia en el comercio. </t>
  </si>
  <si>
    <t xml:space="preserve">Feria Artesanal, exponer nuestra artesanias a todo el pais . </t>
  </si>
  <si>
    <t>Union de Artesanos y la OPTSC// DRSCO</t>
  </si>
  <si>
    <t xml:space="preserve">Promocional el Turismo , y hacer que varias en tidades se unan a nosotros  en el Turismo. Para que asi siga creciendo nuestra provincia. </t>
  </si>
  <si>
    <t xml:space="preserve">Caminata Dia Turismo, recorrido con los Tours Operadores y Agencias de Viajes  </t>
  </si>
  <si>
    <t>Tours Operadores,Periodistas y la OPTSC// DRSCO</t>
  </si>
  <si>
    <t>Promover el Turismo, haciendo cada dia mejor nuestros trabajo .</t>
  </si>
  <si>
    <t>Feria Expo-Constitucion, promover Nuestros Simbolos Patrios.</t>
  </si>
  <si>
    <t>Oficina Provincial Turistica y la Camara De Comercio// DRSCO</t>
  </si>
  <si>
    <t xml:space="preserve">Dar a conocer Las Cuevas Del Pomier  a ciento y miles de personas que no conocen de ellas, como un atractivo turistico mas de nuestra provincia. </t>
  </si>
  <si>
    <t>F. Cuevas del Pomier celebracion del Festival Cultural Cuevas del Pomier.</t>
  </si>
  <si>
    <t xml:space="preserve">Fundacion Cuevas del Pomier, Fundacion Anibal Mortalbo y La OPTSC// DRSCO  </t>
  </si>
  <si>
    <t xml:space="preserve">Queremos que la poblacion Dominicana conozca del valor nutricional y medicinal de la Almendra. Y asi sea mas consumida por mas personas. </t>
  </si>
  <si>
    <t>1era Feria, Almendra, exposicion de los Platos Goudmet.</t>
  </si>
  <si>
    <t>Playa Najayo Y La OPTSC X</t>
  </si>
  <si>
    <t>X</t>
  </si>
  <si>
    <r>
      <rPr>
        <sz val="8"/>
        <color indexed="8"/>
        <rFont val="Calibri"/>
        <family val="2"/>
        <scheme val="minor"/>
      </rPr>
      <t>Asegurar</t>
    </r>
    <r>
      <rPr>
        <sz val="8"/>
        <color theme="1"/>
        <rFont val="Calibri"/>
        <family val="2"/>
        <scheme val="minor"/>
      </rPr>
      <t xml:space="preserve"> de que las actividades planificadas sean realizadas independientemente a la variación presupuestal que experimenten los costos previamente establecidos.</t>
    </r>
  </si>
  <si>
    <t>IMPROVISTOS EN LA PROVINCIA SAN CRISTOBAL</t>
  </si>
  <si>
    <t>verificar  que las prestadoras de servicios turistucos  cumplan con las normal que establece la ley.</t>
  </si>
  <si>
    <t xml:space="preserve">supervision de los servicios </t>
  </si>
  <si>
    <t>Realizar 12 visitas de inspeccion,  de  los establesimientos de prestaciones de servicios turisticos.</t>
  </si>
  <si>
    <t xml:space="preserve">para que asi los establecimientos de servicios de alimentos cumplan con las normas de higienes. </t>
  </si>
  <si>
    <t xml:space="preserve">Evaluacion de los participantes </t>
  </si>
  <si>
    <t>1- Curso de manipulacion de alimentos.</t>
  </si>
  <si>
    <t>Direccion de formacion turistica// OPT Peravia// DRSCO.</t>
  </si>
  <si>
    <t xml:space="preserve">Contribuir con esta tan importante actividad en aras de fortalecer la gastronomia en nuestra oferta provicia. </t>
  </si>
  <si>
    <t xml:space="preserve">Por la observacion de los visitante a la feria </t>
  </si>
  <si>
    <t>Feria del Dulce</t>
  </si>
  <si>
    <t>OPT Peravia Bani// // DRSCO.</t>
  </si>
  <si>
    <t xml:space="preserve">contribuir con el cloter del Margo en aras de fortalecer la gastronomia en nuestra oferta turistica, en lo concerniente a la Region del Sur Corto y especificamente, a Bani. </t>
  </si>
  <si>
    <t xml:space="preserve">Feria del Mango </t>
  </si>
  <si>
    <r>
      <rPr>
        <sz val="8"/>
        <color indexed="8"/>
        <rFont val="Calibri"/>
        <family val="2"/>
        <scheme val="minor"/>
      </rPr>
      <t>Contribuir</t>
    </r>
    <r>
      <rPr>
        <sz val="8"/>
        <color theme="1"/>
        <rFont val="Calibri"/>
        <family val="2"/>
        <scheme val="minor"/>
      </rPr>
      <t xml:space="preserve"> con la limpieza y el remozamiento de las playas y los rios con miras al asueto de Semana Santa en beneficio del turismo interno propio de la Semana Mayor</t>
    </r>
  </si>
  <si>
    <t>OPERATIVOS DE SUPERVISIÓN EN DISTINTAS PLAYAS Y RIOS DURANTE LA SEMANA SANTA</t>
  </si>
  <si>
    <r>
      <rPr>
        <sz val="8"/>
        <color indexed="8"/>
        <rFont val="Calibri"/>
        <family val="2"/>
        <scheme val="minor"/>
      </rPr>
      <t>Hacer</t>
    </r>
    <r>
      <rPr>
        <sz val="8"/>
        <color theme="1"/>
        <rFont val="Calibri"/>
        <family val="2"/>
        <scheme val="minor"/>
      </rPr>
      <t xml:space="preserve"> que los nativos y residentes de las provincias de Bani, se interesen por la historia de su region y visiten los  lugares en que sucedieron los hechos de la historia </t>
    </r>
  </si>
  <si>
    <t>PARTICIPACIÓN EN LOS DÍAS PATRIOS DE LA CIUDAD DE PERAVIA-BANÍ</t>
  </si>
  <si>
    <t>PROMOCIÓN TURÍSTICA EN PATRONALES DE BANI</t>
  </si>
  <si>
    <r>
      <rPr>
        <sz val="8"/>
        <color indexed="8"/>
        <rFont val="Calibri"/>
        <family val="2"/>
        <scheme val="minor"/>
      </rPr>
      <t>Asegurar</t>
    </r>
    <r>
      <rPr>
        <sz val="8"/>
        <color theme="1"/>
        <rFont val="Calibri"/>
        <family val="2"/>
        <scheme val="minor"/>
      </rPr>
      <t xml:space="preserve"> que las actividades planificadas en la Provincia de Peravia-Bani  se puedan realizar como consecuencia de cambios en los costos de las mismas así como tambien cubrir cualquier situación no calculada previamente.</t>
    </r>
  </si>
  <si>
    <t xml:space="preserve">IMPREVISTOS EN LA PROVINCIA PERAVIA </t>
  </si>
  <si>
    <t>Direccion Regional para el Sur Corto</t>
  </si>
  <si>
    <t>Incentivar a los Ocoeñor a participar en las actividades con motivo de las fiestas patrias en la provicia de San Jose de Ocoa.</t>
  </si>
  <si>
    <t xml:space="preserve">participacion </t>
  </si>
  <si>
    <t>Charlas relacionadas a los simbolos y padres de la patria</t>
  </si>
  <si>
    <t>Comité de fiestas patronales// OPT San Jose de Ocoa//DRSCO</t>
  </si>
  <si>
    <t>Charla sobre la importancia de los recursos naturales para el desarrollo del eco turismo de la provincia de ocoa</t>
  </si>
  <si>
    <t>Curso de guias para turismo de montaña</t>
  </si>
  <si>
    <t>Mantener limpia las areas de afienza turistica enlos diferentes barnearrios de la provincia</t>
  </si>
  <si>
    <t>Limpieza semana santa</t>
  </si>
  <si>
    <t xml:space="preserve">CEISTUR//  OPT San Jose de Ocoa//DRSCO </t>
  </si>
  <si>
    <t>facilitar a los turistas internos como extrajeros, a los fines de que conozcan a travez de nuestros guias capacitados, los atractivos turisticos y ecoturistico  con que cuenta la provicia de San Jose de Ocoa.</t>
  </si>
  <si>
    <t xml:space="preserve">participacion y observacion </t>
  </si>
  <si>
    <t xml:space="preserve">Presentacia grafica, fotograficos y medios didacticos. </t>
  </si>
  <si>
    <t xml:space="preserve">Direcion de Formacion Turistica// OPT San Jose de Ocoa//DRSCO </t>
  </si>
  <si>
    <t>Contribuir al desarrollo de la cultura carnavaliztica de la provincia de San Jose de Ocoa.</t>
  </si>
  <si>
    <t>Participacion en el carnamaniel 2016</t>
  </si>
  <si>
    <t xml:space="preserve">Comité de carnaval //  OPT San Jose de Ocoa//DRSCO </t>
  </si>
  <si>
    <t>Educar en base de los recurso naturales que tiene esta provisia de San Jose de Oco.</t>
  </si>
  <si>
    <t>cursos para guias ecoturisticas</t>
  </si>
  <si>
    <t xml:space="preserve">OPT San Jose de Ocoa//DRSCO </t>
  </si>
  <si>
    <r>
      <rPr>
        <sz val="8"/>
        <rFont val="Calibri"/>
        <family val="2"/>
        <scheme val="minor"/>
      </rPr>
      <t>Fomentar la imagen de las playas y atractivos turisticos de azua como destino de turistas</t>
    </r>
  </si>
  <si>
    <t>LIMPIEZA DE PLAYAS Y MANTENIMIENTO DE LOS LUGARES TURISTICOS, SENALIZACION DE PLAYAS Y SALTOS ECT.</t>
  </si>
  <si>
    <r>
      <rPr>
        <sz val="8"/>
        <rFont val="Calibri"/>
        <family val="2"/>
        <scheme val="minor"/>
      </rPr>
      <t>Apoyo a las presentaciones del carnaval azuano</t>
    </r>
  </si>
  <si>
    <t>REALIZACION DEL CARNAVAL AZUANO CON EL PRIMER PATROCINIO DE TURISMO.</t>
  </si>
  <si>
    <r>
      <rPr>
        <sz val="8"/>
        <rFont val="Calibri"/>
        <family val="2"/>
        <scheme val="minor"/>
      </rPr>
      <t>Gestion de Recursos para la mejora de infraestructuras en zonas turisticas de Azua</t>
    </r>
  </si>
  <si>
    <t xml:space="preserve"> REALIZACION DE FAM TRIPS A LA PROVINCIA DE AZUA, CREAR RUTA TURISTICA PARA DICHA PROVINCIA. </t>
  </si>
  <si>
    <r>
      <rPr>
        <sz val="8"/>
        <rFont val="Calibri"/>
        <family val="2"/>
        <scheme val="minor"/>
      </rPr>
      <t>Aprovicionamiento de materiales y equipos para nuestras labores en el Departamento</t>
    </r>
  </si>
  <si>
    <t>ADQUISICION DE UNA PC, LAPTOP Y MATERIALES UTILES</t>
  </si>
  <si>
    <t>Elaboración de sondeos y encuestas para ser aplicadas en los paises de destino dependiendo de cuál sea el interés promocional de ese momento. Combinadas con otras operaciones como son cine forum de determinadas provincias de nuestro país, presentaciones gastronomicas, el valor de nuestra gente, etc.</t>
  </si>
  <si>
    <t>Solicitudes de cobertura de las diversas direcciones o selección de participacion a discrecion de esta dirección en caso de contar con la referida solicitud, cuya condición primordial es que nuestro Ministerio sea auspiciador oficial de esos eventos.</t>
  </si>
  <si>
    <t xml:space="preserve">Trabajar en conjunto un plan de Comunicación con el Departamento de Turismo de Salud, evaluando sus Fortalezas y oportunidades para catapultar este como un nuevo mercado. </t>
  </si>
  <si>
    <t xml:space="preserve">Luego de realizar un analisis FODA como diagnostico para el departamento, podemos partir de un plan anual para el departamento basado en reforzar su debilidades ante la sociedad. En este sentido, se estableceria una frecuencia de noticias referentes a Turismo de Salud, Posibles Charlas y Ferias ofertadas por este. </t>
  </si>
  <si>
    <t xml:space="preserve">Al final del año, medir a traves de un ranking de publicaciones, y cantidad de actividades participadas, medir la recepcion de la medio y los steakholders del sector. </t>
  </si>
  <si>
    <t xml:space="preserve">70% de las propuestas del plan. </t>
  </si>
  <si>
    <t xml:space="preserve">Direccion de Relaciones Publicas Nacionales y Turismo de Salud. </t>
  </si>
  <si>
    <t>Implementacion y actualizacion del portal de Informaciones del Ministerio, por medio de un nuevo portal de la  Oficina Presidencial de Tecnologías de la Información y Comunicación (OPTIC)</t>
  </si>
  <si>
    <t xml:space="preserve">Este proyecto se encuentra en estado de embrion, nos encontramos realizando reuniones de pauta por medio de las cuales se puedan coordinar responsables especificos y la forma en que el portal y el contenido sera administrado y con cuanta frecuencia. </t>
  </si>
  <si>
    <t xml:space="preserve">De forma trimestral, por medio del Departamento de Tecnologias se hara un ranking de los enlaces mas buscados, visitas y habra un espacio para feedback de los usuarios. </t>
  </si>
  <si>
    <t>70% de lo planteado en las reuniones.</t>
  </si>
  <si>
    <t xml:space="preserve">OPTIC, Direccion de Relaciones Publicas Nacionales, Departamento de Tecnologia, Departamento de Prensa, Departamento de Juridica y Departamento de Acceso a la Informacion. </t>
  </si>
  <si>
    <t xml:space="preserve">Insertar una serie de talleres y press trips para los periodistas, de forma que puedan tener las herramientas necesarias en la multiplicacion de informacion y exposicion del turismo y los principales destinos del pais. </t>
  </si>
  <si>
    <t xml:space="preserve">Las relaciones con los medios es la inversion mas segura que podriamos hacer como departamento, por lo cual, dirigir recursos a su capacitacion e informacion, permitira que la imagen del turismo local pueda tener incrementos notables. </t>
  </si>
  <si>
    <t xml:space="preserve">Durante los talleres y fam trips, se pedira el feedback de los periodistas, y al final de año se realizara una comparacion en el aumento y la calidad del contenido de las publicaciones, en comparacion al año anterior. </t>
  </si>
  <si>
    <t xml:space="preserve">Direccion de Relaciones Publicas Nacionales y Unidad de Viajes. </t>
  </si>
  <si>
    <t xml:space="preserve">Empezar la construccion de una base de datos de multimedia, en la cual se puedan ofrecer materiales filmicos e imágenes de promocion y spots cortos para uso de las redes sociales. </t>
  </si>
  <si>
    <t xml:space="preserve">Por medio de esta base de datos, se empezaran a trabajar de forma mas organizadas y mas creativa la interaccion con los usuarios y el contenido interactivo que se produce en las redes sociales. </t>
  </si>
  <si>
    <t xml:space="preserve">Se contara con los programas de licencia de Adobe, a traves de las cuales se trabaje un contenido personalizado referente a las actividades del Ministerio. </t>
  </si>
  <si>
    <t xml:space="preserve">Departamento de Tecnologias de la Comunicación y Direccion de Relaciones Publicas Nacionales. </t>
  </si>
  <si>
    <t>Que la poblacion nacional e internacional este lo suficientemente enterada y  haga conciencia de la importancia que tiene para el desarrollo social y economico el incremente de los visitantes que hacen turismo en el pais en sus diferentes generos</t>
  </si>
  <si>
    <t>Estudio de Mercado Encuestas   Sondeos de Opinion   De los turistas y el pueblo en general</t>
  </si>
  <si>
    <t>A travez del portal diezmillones.do hacer difusion de las actividades sobre el objetivo propuesto</t>
  </si>
  <si>
    <t>Idenetidad Visual: RD$ 160,000                  Desarrollo Web: RD$180,00          Perfiles Corporativos de Redes Sociales:  RD$50,000              TOTAL:                   RD$390,000</t>
  </si>
  <si>
    <t xml:space="preserve">Viaticos y Alojamiento   Todo el Personal                                              </t>
  </si>
  <si>
    <t>Dar cobertura a todas las actividades relacionadas con el sector turístico y darlas a conocer en nuestra página web.</t>
  </si>
  <si>
    <t>Número de entrevistas realizadas.</t>
  </si>
  <si>
    <t>Entrevistar como minimo a 15 de los principales ejcutivos y empresarios ligados al sector tuístico dominicano.</t>
  </si>
  <si>
    <t>Participar en al menos 20 eventos turisticos realizados en los distintos hoteles del pais.</t>
  </si>
  <si>
    <t xml:space="preserve">Destacar los distintos atractivos turísticos con que cuenta el destino dominicano. </t>
  </si>
  <si>
    <t>Aportar ideas y sugerencias para hacer más efectiva y dinámica la política de comunicacion entre el Ministerio de Turismo, el sector privado y los turistas que nos visitan.</t>
  </si>
  <si>
    <r>
      <t xml:space="preserve">Contar con </t>
    </r>
    <r>
      <rPr>
        <sz val="8"/>
        <color indexed="8"/>
        <rFont val="Calibri"/>
        <family val="2"/>
        <scheme val="minor"/>
      </rPr>
      <t xml:space="preserve"> un personal más actualizado en cuanto a las funciones que se desarrollan en nuestro Departamento</t>
    </r>
    <r>
      <rPr>
        <sz val="8"/>
        <color indexed="10"/>
        <rFont val="Calibri"/>
        <family val="2"/>
        <scheme val="minor"/>
      </rPr>
      <t>.</t>
    </r>
  </si>
  <si>
    <t>Capital humano                  Periodistas encargados de redaccion de contenido, disenador grafico, manejador web, encargado social media, reporteros, fotografos, personal administrativo</t>
  </si>
  <si>
    <t xml:space="preserve">pago  impuesto de placa y matricula </t>
  </si>
  <si>
    <t>Pago varios</t>
  </si>
  <si>
    <t>Lic. Luis Simó</t>
  </si>
  <si>
    <t xml:space="preserve">Lic. Keila Solis </t>
  </si>
  <si>
    <t xml:space="preserve">Reorganizar y programar en las comunidades de Mano Juan y Catuano, el grupo de participantes que concluyeron la primera fase del Programa de Alfabetización, en ese orden hacer una evaluación del grupo ya antes alfabetizado en la primera fase, identificando las debilidades a reforzar y reprogramado nuevas secciones de aprendizaje. Dar inicio a la capacitación  y ejecución de los cursos técnicos. Graduación y entrega de certificados al grupo de participantes que finalizaron la segunda fase del programa de Alfabetización para Adultos      </t>
  </si>
  <si>
    <t>Desarrollar una manifestación del arte y la cultura folklórica de la isla Saona, a través del bailes, el canto y los instrumentos musicales,  donde el ballet  proyecte la cultura saones a los turistas que visitan la isla,  asimismo contribuya como atractivo turístico de gran impacto</t>
  </si>
  <si>
    <t>Coordinar acuerdo con la Dirección de Turismo Cultural para trabajar en conjunto en la creación del Ballet Folklórico de la isla Saona</t>
  </si>
  <si>
    <t>Reubicar y trasladar  el laboratorio  de cómputos a una de las casas de la Dirección  de Parques de Medio Ambiente, así como también responsabilizar dos personas al cuidado y mantenimiento del mismo, esto seran el alcalde de la comunidad y un guardia de seguridad</t>
  </si>
  <si>
    <t>Organizar una reunión con la Comisión de Seguimiento de la Isla Saona, el INDOTEL, el Ministerio de Ambiente y la Dirección de Asuntos Internacionales, para hacerlos preparativos del traslado y reinauguración del laboratorio de cómputos de la isla  Reinauguración del laboratorio de cómputos de la isla Saona</t>
  </si>
  <si>
    <t>Lic. Luis Simó, Lic. Luisa Hollins, Arq. Miguel A. Martínez</t>
  </si>
  <si>
    <t>145;000.</t>
  </si>
  <si>
    <t>Replicar mismo tipo de Transporte en Provincia Monseñor Nouel</t>
  </si>
  <si>
    <t>Levantamiento de datos</t>
  </si>
  <si>
    <t>Tren de la Zona Colonial</t>
  </si>
  <si>
    <t xml:space="preserve">Bicicubana y Bicivienamita </t>
  </si>
  <si>
    <t>Replicar mismo tipo sistema de señalizacion en Provincia Monseñor Nouel</t>
  </si>
  <si>
    <t>Sistema de señalizacion de la Ruta Cultural de Bonao</t>
  </si>
  <si>
    <t>Averiguar los trenes en el Jardin Botanico y en el zoologico nacional</t>
  </si>
  <si>
    <t>Resaltar la gastronomía y los atractivos culturales de la provincia Monseñor Nouel/ diversos platos y sus dulces.</t>
  </si>
  <si>
    <t>Instrumento por el cual se va medir el logro de la Meta/Resultado esperado.</t>
  </si>
  <si>
    <t xml:space="preserve">Realizar un levantamiento de los platos más representativos para resaltarlos. </t>
  </si>
  <si>
    <t>Lic. Daniel Rodríguez González, Feligno Peguero y Alexis M.</t>
  </si>
  <si>
    <t>Formar comisiones en cada municipio</t>
  </si>
  <si>
    <t>Actividad realizada</t>
  </si>
  <si>
    <t>Formar  Comisiones de Seguimiento al Desarrollo Turístico por municipio</t>
  </si>
  <si>
    <t>Realización de una reunion mensual</t>
  </si>
  <si>
    <t>Trabajo conjunto realizado</t>
  </si>
  <si>
    <t>Coordinar con el Ministerio de Industria y Comercio para trabajo conjunto con programa OVOP</t>
  </si>
  <si>
    <t xml:space="preserve">Entrenar 10 guias turisticos </t>
  </si>
  <si>
    <t>Seleccionar y entrenar  guías turísticos  locales</t>
  </si>
  <si>
    <t>Selección de cursos de formación turística</t>
  </si>
  <si>
    <t>Cursos seleccionados</t>
  </si>
  <si>
    <t>Seleccionar cursos de formación turística</t>
  </si>
  <si>
    <t>Entrenar 50 emprendedores</t>
  </si>
  <si>
    <t xml:space="preserve">Cursos impartidos </t>
  </si>
  <si>
    <t>Impartir curso de formación para guías turísticos locales acerca de la provincia El Seibo</t>
  </si>
  <si>
    <t>Entrenar 50 emprendedores  6 seminarios</t>
  </si>
  <si>
    <t>Seminario impartido</t>
  </si>
  <si>
    <t>Impartir seminarios talleres gastronómicos  orientados a emprendedores y emprendedoras</t>
  </si>
  <si>
    <t xml:space="preserve">1 curso por comunidad          </t>
  </si>
  <si>
    <t>Inicio de los cursos</t>
  </si>
  <si>
    <t>Iniciar cursos de formación turística y técnica dirigida a las comunidades</t>
  </si>
  <si>
    <t>Selección de cursos en artesanía y bellas artes</t>
  </si>
  <si>
    <t>Selección de cursos</t>
  </si>
  <si>
    <t>Seleccionar  cursos en artesanía y bellas artes</t>
  </si>
  <si>
    <t>1 curso por comunidad</t>
  </si>
  <si>
    <t>Iniciar  cursos de formación artesanal y bellas  artes</t>
  </si>
  <si>
    <t>Iniciar de cursos de turoperacion  dirigido a estudiantes de turismo y empresarios turísticos</t>
  </si>
  <si>
    <t>Incluir 3 playas en el programa de limpieza de playas del MITUR</t>
  </si>
  <si>
    <t>Seleccionar playas a incluir en el programa de limpieza de playas del MITUR</t>
  </si>
  <si>
    <t>Reparación de caminos vecinales y solicitar al CEIZTUR  su arreglo</t>
  </si>
  <si>
    <t>reparar caminos vecinales y solicitar al CEIZTUR  su arreglo</t>
  </si>
  <si>
    <t>Area Organizativa: Plan de Desarrollo Turistico Comunitario para Miches</t>
  </si>
  <si>
    <t>Nombre de Área Organizativa: Plan de Desarrollo Turistico Provincia Sanchez Ramirez</t>
  </si>
  <si>
    <t>Terminar levantamiento de recursos naturales y culturales</t>
  </si>
  <si>
    <t xml:space="preserve">
Iniciar proceso de identificación y jerarquización de recursos naturales y culturales
</t>
  </si>
  <si>
    <t>Tramitacion de documentos internos y externos.</t>
  </si>
  <si>
    <t>Reunion con asociasiones de arroz y yuca, establecer esquema de eventos</t>
  </si>
  <si>
    <t>Diseñar plan de eventos y rutas a partir del arroz y la yuca</t>
  </si>
  <si>
    <t>realizar tres talleres</t>
  </si>
  <si>
    <t>Realizar 3 talleres gastronómicos orientados a emprendedores y emprendedoras integrando los municipios y distritos municipales</t>
  </si>
  <si>
    <t>realizar un diplomado</t>
  </si>
  <si>
    <t>Realizar el diplomado en Desarrollo Turístico Municipal dirigido a autoridades del Gobierno central, alcaldes y directores de distritos municipales, miembros de la Cámara de Comercio, sector turístico y profesional.</t>
  </si>
  <si>
    <t>integrar las agencias de viajes al estudiantil</t>
  </si>
  <si>
    <t>Integrar a las agencias de viajes de la  provincia al diseño y comercialización de los productos turísticos locales.</t>
  </si>
  <si>
    <t xml:space="preserve">terminar plan con Infotep, EUFA y otros institutos educativos </t>
  </si>
  <si>
    <t>Diseñar el plan de formación turística de la provincia</t>
  </si>
  <si>
    <t>Diseño del Museo de la Piña</t>
  </si>
  <si>
    <t>Diseñar el Museo de la Pina como parte de la Ruta de la Pina</t>
  </si>
  <si>
    <t xml:space="preserve">levantamiento de restaurantes e investigacion de platos tipicos </t>
  </si>
  <si>
    <t>Articular  la ruta gastronómica provincial con la participación de los restaurantes  y hoteles</t>
  </si>
  <si>
    <t>levantamiento de restaurantes e investigacion de platos tipicos</t>
  </si>
  <si>
    <t>Diseñar el menú de  platos locales que se servirán en la Ruta Gastronómica</t>
  </si>
  <si>
    <t>Diseño de Ruta Cultural</t>
  </si>
  <si>
    <t>Diseñar la Ruta Cultural de la provincia integrando artesanos, artistas plásticos, escultores y dramaturgos</t>
  </si>
  <si>
    <t>Diseñar la Ruta arqueológica con la inclusión de las Guácaras y las ruinas de la mina de oro</t>
  </si>
  <si>
    <t>Diseñar una Ruta Artesanal del Oro</t>
  </si>
  <si>
    <t>Desarrollar la Ruta Artesanal del Oro</t>
  </si>
  <si>
    <t>Organizar comisiones</t>
  </si>
  <si>
    <t>Organizar las Comisiones de Seguimiento al Desarrollo Turistico  en los municipios y distritos municipales</t>
  </si>
  <si>
    <t>identificar dos rutas que puedan ser construidas por el MITUR</t>
  </si>
  <si>
    <t>Identificar posibles vias de acceso que puedan ser construidas por el MITUR. Trabajar en el diseño de una señalización turística coordinado por el Ministerio de Turismo</t>
  </si>
  <si>
    <t xml:space="preserve">diseñar seminario de inversion </t>
  </si>
  <si>
    <t>Diseñar campana de atracción de inversiones en el área hotelera</t>
  </si>
  <si>
    <t>Elaboracion de Plan de Contigencia</t>
  </si>
  <si>
    <t>TOTAL</t>
  </si>
  <si>
    <t xml:space="preserve">Llamado a Licitación para consultoría. </t>
  </si>
  <si>
    <t xml:space="preserve">Selección y firma de contrato, Socializacion del Proyecto, Concensuación de la Norma y                                                Difución de Resultados.  </t>
  </si>
  <si>
    <t xml:space="preserve">Diseño de formulario de evaluación, diseño de aplicación electrónica, entrenamiento de evaluadores,  prueba de formulario y aplicación.   </t>
  </si>
  <si>
    <t xml:space="preserve">Diseño de rondas de evaluación. </t>
  </si>
  <si>
    <t xml:space="preserve">Realización de rondas de evaluación.    </t>
  </si>
  <si>
    <t xml:space="preserve">Comunicación de resultados a establecimientos evaluados.   </t>
  </si>
  <si>
    <t xml:space="preserve">                                                                                                                   Entrega de Certificados.</t>
  </si>
  <si>
    <t xml:space="preserve">Diseño de cuestionario de prueba, Entrenar encuestadores.                </t>
  </si>
  <si>
    <t xml:space="preserve">Diseño de aplicación informarica para procesamiento de datos. </t>
  </si>
  <si>
    <t xml:space="preserve">Validación de encuesta.    </t>
  </si>
  <si>
    <t xml:space="preserve">Elaboracion de inventario preliminar.                                  Trabajo de Campo.                                                               </t>
  </si>
  <si>
    <t xml:space="preserve">Processamiento de datos, y           publicacion de Resultados.      </t>
  </si>
  <si>
    <t xml:space="preserve">Compilación de resultados, comunicación de resultados a establecimientos evaluados y rondas de reevaluación.      </t>
  </si>
  <si>
    <t>Nombre de Área Organizativa: Dirección de Deporte</t>
  </si>
  <si>
    <t xml:space="preserve">Determinar cuantos jugadores  de Softbol, Voleibol, Basquetbol,
Domino, Karate y Ajedrez
que hay en MITUR
</t>
  </si>
  <si>
    <t>Tratar de incentivar para que los jugadores   se integren a sus respectivos deportes de su preferencias</t>
  </si>
  <si>
    <t>Que todas las disciplinas deportivas esten copadas de jugadores.</t>
  </si>
  <si>
    <t>Realizar practicas organizadas de cada equipo formado</t>
  </si>
  <si>
    <t>Todo el perosanal de este departamento</t>
  </si>
  <si>
    <t>Enero  a Febr</t>
  </si>
  <si>
    <t>Impulsar el deporte turistico en los pueblos y provincias.</t>
  </si>
  <si>
    <t>Aceptar las invitaciones que nos hagan para compartir deportivamente con los pueblos y provincias.</t>
  </si>
  <si>
    <t>Lograr que en 16 provincias podamos intercambiar en las diferentes disciplinas deportivas.</t>
  </si>
  <si>
    <t>Participaremos en todos los juegos amistosos y torneos que nos inviten para competir</t>
  </si>
  <si>
    <t>Todo el personal de este departamento</t>
  </si>
  <si>
    <t>Febrero a Noviembre</t>
  </si>
  <si>
    <t> Ejecutar un censo de focalización de atletas hijos de los empleados de este Ministerio.</t>
  </si>
  <si>
    <t> Ver sus preferencias deportivas que desean practicar</t>
  </si>
  <si>
    <t>Integrar unos 200 atletas entre las edades de 6 a 19 años. </t>
  </si>
  <si>
    <t>Darle training  de acuerdo a sus edades que tengan esos atletas.</t>
  </si>
  <si>
    <t>Todo el personal de este departamento. </t>
  </si>
  <si>
    <t>ebrero a Noviembre</t>
  </si>
  <si>
    <t>Realizar torneos con motivo  al Aniversario del Ministerio de Turismo.</t>
  </si>
  <si>
    <t>Fomentar los torneos invitacionales con los distintos Ministerios del Estado Dominicano</t>
  </si>
  <si>
    <t>Participación de 12 Ministerios en nuestro torneo aniversario.</t>
  </si>
  <si>
    <t>Llevar a cabo los torneos de: Voleibol, Basquetbol, Sofbol, Domino, Karate y Ajedres. </t>
  </si>
  <si>
    <t>Agosto a Noviembre</t>
  </si>
  <si>
    <t>  Realizar un Campamento               Recreativo del Ministerio de Turismo 2016.</t>
  </si>
  <si>
    <t> Desarrollar actitudes deportivas y artisticas mediante clase de inisiación y competencias </t>
  </si>
  <si>
    <t>Integrar 150 niños en edades de 5 a 13 años al campamento. </t>
  </si>
  <si>
    <t>Realizar actividades de: Deportes, Talleres, Peliculas, Juegos Recreativo, Artes Plasticas , Juegos de Mesa y competencias de vida en la naturaleza</t>
  </si>
  <si>
    <t>Todo el personal de este departamento </t>
  </si>
  <si>
    <t> Equipar de uniformes y accesorios a los equipos deportivos de Mitur</t>
  </si>
  <si>
    <t>Hacer la compra de uniformes y accesorios para las diferentes disciplinas deportivas.</t>
  </si>
  <si>
    <t>Lograr que 6 disciplinas deportivas esten uniformadas</t>
  </si>
  <si>
    <t>Equipamientos de uniformes y accesorios a los equipos de Voleibol, Basquetbol, Sofbol, Domino, Karate y Ajedres</t>
  </si>
  <si>
    <t>Feliz Antonio Peralta y Luis Manunuel del Jesus</t>
  </si>
  <si>
    <t>Enero a Noviembre </t>
  </si>
  <si>
    <t> Lograr la constitución de un Club del Ministerio de Turismo.</t>
  </si>
  <si>
    <t>  Crear una comision del Ministerio de Turismo para su empoderamiento en  la lucha de la contrucción del Club del Minsterio de Turismo.</t>
  </si>
  <si>
    <t>Implementar actividades con los empleados de Turismo para su integración a la peticion de la contrución del Club de empleados  del Ministerio de Turismo. </t>
  </si>
  <si>
    <t>Enero a Abril </t>
  </si>
  <si>
    <t> Implementar un dia de Turismo  Deportivo y Cultural  en las playas .</t>
  </si>
  <si>
    <t>Desarrollar competencias Deportivas y Culturares en las Playas. </t>
  </si>
  <si>
    <t>Llevar esta actividades a 6 Playas del Pais. </t>
  </si>
  <si>
    <t>Montar competencias deportivas de Voleibol, Basquetbol, Domino y Juegos Recreativos en Las playas selecionadas</t>
  </si>
  <si>
    <t> Enero a Noviembre </t>
  </si>
  <si>
    <t>Total  </t>
  </si>
  <si>
    <t> Lograr que en 3 meses se pueda inisiar la contrucción del Club de Mitur. </t>
  </si>
  <si>
    <t>$15,000.00 </t>
  </si>
  <si>
    <t>Eficiencia y calidad en las distintas Acciones según Cargos y Funciones del Departamento de Publicidad</t>
  </si>
  <si>
    <t>Apoyo a Patrocinios con Materiales de Promoción.</t>
  </si>
  <si>
    <t>Presencia in situ de nuestro personal</t>
  </si>
  <si>
    <t>Encargada de Producción</t>
  </si>
  <si>
    <t>Certificación de las acciones publicitarias reseñadas en Patrocinios aprobados.</t>
  </si>
  <si>
    <t>Solicitudes de patrocinios y contratos.</t>
  </si>
  <si>
    <t>Solicitud de pagos de acciones publicitarias locales con contrato directo y certificación de estas acciones.</t>
  </si>
  <si>
    <t>Reportes periódicos y soportes físicos, Facturas y cheques correspondientes</t>
  </si>
  <si>
    <t>Encargado de Publicidad Local</t>
  </si>
  <si>
    <t>Aprobación de Campañas y Acciones de Publicidad Internacional.</t>
  </si>
  <si>
    <t>Soportes físicos</t>
  </si>
  <si>
    <t>Director del Departamento</t>
  </si>
  <si>
    <t>Solicitud de pagos a Agencias de Publicidad Internacional por contrato  y certificación de las acciones publicitarias realizadas por las ellas.</t>
  </si>
  <si>
    <t>Reportes periódicos y soportes físicos, facturas, transferencias bancarias y cheques</t>
  </si>
  <si>
    <t>Encargada de Publicidad Internacional</t>
  </si>
  <si>
    <t>Solicitud de pagos a Agencias de Medios Internacionales y certificación de su colocación. Facturas y correspondientes cheques.</t>
  </si>
  <si>
    <t xml:space="preserve">Reportes periódicos y soportes físicos, facturas y correspondientes cheques </t>
  </si>
  <si>
    <t>Peritaje en las licitaciones de Campañas de Publicidad Local</t>
  </si>
  <si>
    <t>Licitaciones</t>
  </si>
  <si>
    <t>Director de Publicidad</t>
  </si>
  <si>
    <t>Aprobación de Campañas y acciones de Publicidad Local</t>
  </si>
  <si>
    <t>Solicitud de pagos a Agencias de Publicidad Local por contrato y certificación de las acciones publicitarias realizadas por ellos.</t>
  </si>
  <si>
    <t>Reportes periódicos y soportes físicos, facturas y cheques</t>
  </si>
  <si>
    <t>Solicitud de Pago a Agencia de Medios Local por contrato y certificación de su colocación</t>
  </si>
  <si>
    <t>Reportes periódicos y soportes físicos Facturas y cheques  correspondientes</t>
  </si>
  <si>
    <t>Encargado Publicidad Local</t>
  </si>
  <si>
    <t>Solicitud de Material Promocional para distribución por las OPTS y distribución  local</t>
  </si>
  <si>
    <t>Impresiones de dicho material</t>
  </si>
  <si>
    <t>Dirección del Departamento</t>
  </si>
  <si>
    <t>Responder a solicitudes de materiales de promoción audiovisual por instituciones tanto públicas como privadas e interesados en general.</t>
  </si>
  <si>
    <t>Copia de dicho material</t>
  </si>
  <si>
    <t>Encargado de Documentación</t>
  </si>
  <si>
    <t>Aprobar las acciones publicitaria de los acuerdos de cooperación.</t>
  </si>
  <si>
    <t>Reunión con agencia de medios para evaluar las propuestas locales.</t>
  </si>
  <si>
    <t>Subdirectora de Publicidad</t>
  </si>
  <si>
    <t>Diseñar a solicitud de las instancias departamentales, el material gráfico que requieran, así como adaptar los artes de publicidad a los medios locales que los requieran.</t>
  </si>
  <si>
    <t>Diseño de material gráfico y adaptaciones.</t>
  </si>
  <si>
    <t xml:space="preserve">Encargado Publicidad Local. </t>
  </si>
  <si>
    <t>Nombre de Área Organizativa: Dirección de Publicidad y Artes Graficas</t>
  </si>
  <si>
    <t>Nombre de Área Organizativa: Dirección Turismo de Salud</t>
  </si>
  <si>
    <t>Desarrollar el acuerdo de cooperación Interinstitucional para el desarrollo del Turismo de Salud  entre el Ministerio de Turismo, El Ministerio de Salud Pública y Asistencia Social, El Colegio Médico Dominicano y la Asociación de Hoteles y Restaurantes de la República Dominicana (ASONAHORES).</t>
  </si>
  <si>
    <t>Los 9 puntos del acuerdo institucional Desarrollado e implementados.</t>
  </si>
  <si>
    <t>Crear un Consejo adscrito al Ministerio de Salud Pública y Asistencia Social, que cuente con la participación del Ministerio de Turismo, la Asociación de Hoteles y Turismo de la República Dominicana y el Colegio Médico Dominicano, y demás asociaciones relacionadas, expertos en turismo de salud, calidad y seguridad de servicios médicos, para que funja como organismo supervisor de las empresas y particulares que presten servicios en el sector de turismo de salud, como lo establece las legislaciones y normativas vigentes en el sector salud, turismo y Colegio Médico</t>
  </si>
  <si>
    <t xml:space="preserve">Dirección de Turismo de Salud - MITUR / Viceministerio de Planificacion y Desarrollo - MISPAS </t>
  </si>
  <si>
    <t xml:space="preserve">Elaborar una propuesta de un marco legal que regule el turismo de salud en República Dominicana, de manera que se promueva su desarrollo, procurando que este contribuya significativamente a la economía, tomando en cuenta las legislaciones y normativas vigentes en el sector salud y en el sector turismo. Asimismo, que la oferta de turismo de salud alcance niveles de excelencia y logre reconocimiento nacional e internacional, como parte de la estrategia de diversificar los ofrecimientos turísticos tradicionales. </t>
  </si>
  <si>
    <t xml:space="preserve">Dirección Turismo de Salud - MITUR / Viceministerio de Planificacion y Desarrollo - MISPAS </t>
  </si>
  <si>
    <t>Definir los criterios que deben cumplir los establecimientos de salud, profesionales de la salud y demás que vayan a prestar servicios en turismo de salud (calidad y seguridad de la atención, protocolos médicos, membrecías, acreditaciones, alianzas y certificaciones).</t>
  </si>
  <si>
    <t>Direccion Turismo de Salud - MITUR/ Asesora de Marketing- MITUR</t>
  </si>
  <si>
    <t>Directora de Turismo de Salud - MITUR / CONFOTUR - MITUR</t>
  </si>
  <si>
    <t>Crear  incentivos y facilidades para asegurar los procesos de educación y capacitación en las distintas áreas requeridas para garantizar prestación de servicios de salud acorde a estándares internacionales (hotelería, idiomas, salud y bienestar).</t>
  </si>
  <si>
    <t>Directora de Turismo de Salud - MITUR / Viceministra de Planificacion y desarrollo del MISPAS/ ASONAHORES / CMD</t>
  </si>
  <si>
    <t xml:space="preserve">Promover la construcción de alianzas público- privadas, creando sinergias con centros de salud y bienestar, administradoras de riesgos de salud, usuarios y profesionales del sector salud, Ministerio de Turismo, Ministerio de Salud Pública, Asociación de Hoteles y Turismo de la República Dominicana y Colegio Médico Dominicano facilitando la captación, acceso, traslado, tratamiento, estadía y recuperación de los turistas de salud en República Dominicana. </t>
  </si>
  <si>
    <t>Realizar eventos de capacitación y talleres para centros prestadores de servicios y fortalecimiento de departamentos internacionales en clínicas y hospitales.</t>
  </si>
  <si>
    <t>Direccion Turismo de Salud MITUR</t>
  </si>
  <si>
    <t xml:space="preserve">Realizar una campaña nacional  e internacional a fines de dar a conocer la República Dominicana como destino de turismo de salud, fortaleciendo la imagen y percepción de calidad país. </t>
  </si>
  <si>
    <t>Dirección Turismo de Salud MITUR/ Asesora de Marketing MITUR</t>
  </si>
  <si>
    <t>Definir de manera conjunta una estrategia de captación de usuarios extranjeros y nacionales residentes en el extranjero mediante la realización de campañas focalizadas a través de las oficinas de promoción turística.</t>
  </si>
  <si>
    <t>Dirección Turismo de Salud - MITUR/Promoción -  MITUR</t>
  </si>
  <si>
    <t>Nombre de Área Organizativa: Dirección  Ecoturismo</t>
  </si>
  <si>
    <t>Promoción del Ecoturismo</t>
  </si>
  <si>
    <t>Participación en Ferias</t>
  </si>
  <si>
    <t>Asistencia ITB Berlin para la promocion de actividades ecoturisticas y de aventura en la RD y contacto con los Tour Operadores Especializados</t>
  </si>
  <si>
    <t>Asistencia a DATE  para la promocion de actividades ecoturisticas y de aventura en la RD y contacto con los Tour Operadores Especializados</t>
  </si>
  <si>
    <t>Promocion del Ecoturismo</t>
  </si>
  <si>
    <t>Participacion en la Conferencia de Ecoturismo y Turismo Sostenible de la Sociedad Internacional de Ecoturismo en Kasane, Botswana</t>
  </si>
  <si>
    <t>Asistencia a la Conferencia Anual con el tema "El Futuro que queremos:  Efectuar Cambios Positivos a través del Ecoturismo"</t>
  </si>
  <si>
    <t>Asistencia a Top Resa</t>
  </si>
  <si>
    <t>Asistencia al World Travel Market</t>
  </si>
  <si>
    <t>Visitas de Inspeccion a localidades del interior y participacion en Reuniones de Comites, Clusters y Consejos de Desarrollo.</t>
  </si>
  <si>
    <t>Asistencia</t>
  </si>
  <si>
    <t>Participacion en Seminarios y Conferencias Locales de Sostenibilidad, Proteccion del Medio Ambiente y Turismo.</t>
  </si>
  <si>
    <t xml:space="preserve">Coordinacion de Jornada de Limpieza de Costas incluye Transporte, Refrigerio y Almuerzo </t>
  </si>
  <si>
    <t>Cantidad de Voluntarios participantes</t>
  </si>
  <si>
    <t xml:space="preserve">Coordinacion de Jornada de Reforestacion  incluye Transporte, Refrigerio y Almuerzo </t>
  </si>
  <si>
    <t>Nombre de Área Organizativa: Dirección Informatica</t>
  </si>
  <si>
    <t>RD $28,800</t>
  </si>
  <si>
    <t>8 viajes</t>
  </si>
  <si>
    <t>TI, Financiero, administrativo,y departamentos que realicen solicitud</t>
  </si>
  <si>
    <t>24 viajes</t>
  </si>
  <si>
    <t>Solicitud de Soporte técnico realizada por los Departamentos u oficinas del interior del país</t>
  </si>
  <si>
    <t>Solicitar viaticos, transporte(si es requerido) o  alojamiento(si es requerido) para brindar soporte técnico de acuerdo a solicitud</t>
  </si>
  <si>
    <t>Brindar soporte a las oficinas del interior del pais o a los departamentos que solicitan asistencia de técnicos de TI para presentaciones en el interior del País</t>
  </si>
  <si>
    <t>Adquisición de las nuevas multifuncionales</t>
  </si>
  <si>
    <t>Comprar multifuncionales recomendadas</t>
  </si>
  <si>
    <t>TI, Departamento de Compras</t>
  </si>
  <si>
    <t>Especificaciones técnicas elaboradas por la Dirección de TIC</t>
  </si>
  <si>
    <t>Elaborar especificaciones técnicas</t>
  </si>
  <si>
    <t>Adquirir nuevos printer multifuncionales administrables</t>
  </si>
  <si>
    <t>TI, Departamento de Recursos humanos</t>
  </si>
  <si>
    <t>Personal Capacitado</t>
  </si>
  <si>
    <t>Programar Capacitación</t>
  </si>
  <si>
    <t>Capacitar Personal TI</t>
  </si>
  <si>
    <t>Telefonía lync server 2013 implementada y en funciomiento</t>
  </si>
  <si>
    <t>Implementar Lync Server</t>
  </si>
  <si>
    <t>Piloto completado</t>
  </si>
  <si>
    <t>Realizar Piloto</t>
  </si>
  <si>
    <t xml:space="preserve">Infraestructura evaluada </t>
  </si>
  <si>
    <t>Evaluar infraestructura existente</t>
  </si>
  <si>
    <t>Reimplementar Telefonía Lync Server 2013</t>
  </si>
  <si>
    <t>Personal Contratado</t>
  </si>
  <si>
    <t>Elaborar perfiles requeridos y realizar solititud</t>
  </si>
  <si>
    <t>Contratar Personal para completar  Estructura Organizativa</t>
  </si>
  <si>
    <t>Estructura Organizativa Implementada</t>
  </si>
  <si>
    <t>Implementar Modelo aprobado por el MAP</t>
  </si>
  <si>
    <t>División de las áreas de TIC implementada de acuerdo a Estructura</t>
  </si>
  <si>
    <t>Adecuar áreas de TIC</t>
  </si>
  <si>
    <t>TI, Recursos humanos,Direccion de Planficación</t>
  </si>
  <si>
    <t>Perfiles evaluados por Recursos Humanos y TIC</t>
  </si>
  <si>
    <t>Evaluar perfiles empleados TIC</t>
  </si>
  <si>
    <t>Implementar nueva Estructura Organizativa de TIC</t>
  </si>
  <si>
    <t>Entrenamiento impartido</t>
  </si>
  <si>
    <t>Entrenar Personal de TI</t>
  </si>
  <si>
    <t>Implementación y funcionamiento del equipo</t>
  </si>
  <si>
    <t>Comprar licencias o nuevas Cajas</t>
  </si>
  <si>
    <t>Renovar licencias de equipo de seguridad fortigate o cambiar de version de cajas existentes</t>
  </si>
  <si>
    <t xml:space="preserve">Implementación y funcionamiento del Sistema </t>
  </si>
  <si>
    <t>Comprar Sistema de Monitoreo</t>
  </si>
  <si>
    <t>Adquirir herramienta de Monitoreo de Red</t>
  </si>
  <si>
    <t>Implementación y funcionamiento del Sistema</t>
  </si>
  <si>
    <t>Comprar Sistema de Respaldo</t>
  </si>
  <si>
    <t>Adquirir Sistema de Respaldo</t>
  </si>
  <si>
    <t>Licencias adquiridas e instaladas</t>
  </si>
  <si>
    <t>Comprar Licencias de software requerido en la Institución</t>
  </si>
  <si>
    <t>Adquirir licenciamiento Microsoft Enterprise Agreement, y licencias solicitadas Departamento DPP</t>
  </si>
  <si>
    <t>Correo electrónico implemetado en funcionamiento</t>
  </si>
  <si>
    <t>Implementar Plataforma</t>
  </si>
  <si>
    <t>Evaluar plataforma existente y Elaborar especificaciones técnicas</t>
  </si>
  <si>
    <t>Implementar nueva plataforma de correo electrónico Microsoft Exchange</t>
  </si>
  <si>
    <t>Capacitar usuarios</t>
  </si>
  <si>
    <t>TI, Viceministro técnico,Direccion de Eduación y formación</t>
  </si>
  <si>
    <t>Sistema Desarrollado e implementado en funcionamiento</t>
  </si>
  <si>
    <t>Desarrollar Sistema</t>
  </si>
  <si>
    <t>Desarrollar Sistema de Carnet Guía Turístico</t>
  </si>
  <si>
    <t>Plan de Trabajo elaborado</t>
  </si>
  <si>
    <t>Desarrollar Metodología, Plan, Cronógrama y equipo de  Trabajo</t>
  </si>
  <si>
    <t>TI,Dirección de Promoción</t>
  </si>
  <si>
    <t>Análisis y evaluación de Procesos Realizados</t>
  </si>
  <si>
    <t>Realizar Levantamiento, análisis y evaluación de Procesos</t>
  </si>
  <si>
    <t xml:space="preserve">Elaborar solicitud y especificaciones técnicas </t>
  </si>
  <si>
    <t>Desarrollar Sistema de Promoción</t>
  </si>
  <si>
    <t>Portal Desarrollado e implementado en funcionamiento</t>
  </si>
  <si>
    <t>Desarrollar Portal</t>
  </si>
  <si>
    <t>TI, Acceso a  la información y los Departamentos que tienen secciones actualmente en el Portal</t>
  </si>
  <si>
    <t>Desarrollar Nuevo Portal Institucional</t>
  </si>
  <si>
    <t>Instranet Desarrollada e implementada  en funcionamiento</t>
  </si>
  <si>
    <t>Desarrollar Intranet</t>
  </si>
  <si>
    <t>TI, Recursos Humanos, Dirección de Compras,Departamentos de la Institución</t>
  </si>
  <si>
    <t>TI, Dirección de Compras y Departamentos de atención al Cliente</t>
  </si>
  <si>
    <t>Elaborar solicitud y especificaciones técnicas</t>
  </si>
  <si>
    <t>Desarrollar Sistema CRM</t>
  </si>
  <si>
    <t>TI, Recursos Humanos, Dirección de Compras,Dirección de Empresas y Servic ios</t>
  </si>
  <si>
    <t>Desarrollar Sistema de Empresas y Servicios</t>
  </si>
  <si>
    <t>Desarrollar Módulo de Recursos Humanos</t>
  </si>
  <si>
    <t>TI, Recursos Humanos, Dirección de Compras</t>
  </si>
  <si>
    <t>Desarrollar Módulo de Recursos Humanos(Control Interno)</t>
  </si>
  <si>
    <t>Módulo Desarrollado e implementado en funcionamiento</t>
  </si>
  <si>
    <t>Desarrollar Módulo de Transportación</t>
  </si>
  <si>
    <t>TI, Recursos Humanos, Dirección de Compras,Dirección Administrativa,Dpto. Transaportación,Viceminsterio Administrativo</t>
  </si>
  <si>
    <t>Desarrollar Sistema Financiero</t>
  </si>
  <si>
    <t>TI, Recursos Humanos, Dirección de Compras, Financiero, Viceministro Administrativo</t>
  </si>
  <si>
    <t>Desarrollar Sistema Financiero,Compras(Control Interno) e Inventario,CXP,Activo Fijo</t>
  </si>
  <si>
    <t>RD $28,801</t>
  </si>
  <si>
    <t xml:space="preserve">RD$500,000 X 5 mes, del 1/01 al 1/06/2015,y  RD$600,000 X 7 meses  </t>
  </si>
  <si>
    <t>SANTO DOMINGO DE FIESTA</t>
  </si>
  <si>
    <t>XX DOMINICAN REPUBLIC JAZZ FESTIVAL-2016, que se presenta en Puerto Plata y Cabarete-Pto. Pta.</t>
  </si>
  <si>
    <t>DÍA NACIONAL DEL FOLKLORE 10 de febrero, presentación de agrupaciones de tradición folklórica del país en Plaza España, Cd. Colonial.</t>
  </si>
  <si>
    <t>DÍA INTERNACIONAL DEL FOLKLORE 22 de agosto</t>
  </si>
  <si>
    <t>FESTIVAL DE DANZA CONTEMPORANEA EDANCO 2016</t>
  </si>
  <si>
    <t>Nombre de Área Organizativa: Plan de Desarrollo Comunitario Isla Saona</t>
  </si>
  <si>
    <t>Nombre de Área Organizativa: Plan de Desarrollo Comunitario Region Nordeste</t>
  </si>
  <si>
    <t>Nombre de Área Organizativa: Desarrollo Ruta Cultural Provincia Monseñor Nouel</t>
  </si>
  <si>
    <t>Nombre de Área Organizativa: Plan de Desarrollo Comunitario San Juan de la Maguana</t>
  </si>
  <si>
    <t xml:space="preserve">Nombre de Área Organizativa: Plan de Desarrollo Comunitario Monseñor Nouel/ La Vega </t>
  </si>
  <si>
    <t>Nombre de Área Organizativa: Gestion de Riesgos</t>
  </si>
  <si>
    <t>Fortalecimiento Institucional: La Unidad de Turismo Sostenible (UTS) es un equipo de trabajo que funciona con efectividad y profesionalismo en favor del desarrollo turístico sostenible de la provincia de Puerto Plata</t>
  </si>
  <si>
    <t> Acompañamiento a la RED de Turismo Comunitario: Continuar con el fortalecimiento de la Red en el cumplimento de sus objetivos anuales.</t>
  </si>
  <si>
    <t>Promoción Turística Comunitaria: La UTS ha logrado fomentar la promoción y desarrollo del turismo comunitario</t>
  </si>
  <si>
    <t xml:space="preserve">Santo Domingo de Fiesta se realiza en la Plaza España, es el escenario en donde el Ministerio de Turismo presenta, todos los viernes y sabado de cada semana  agrupaciones de Jazz, Rock,  Merengue,  Bachata, Son, Hip Hot, ballets folklóricos, clasicos, vocalista, coros. </t>
  </si>
  <si>
    <t>Bonye pone el Son a Santo Domingo de Fiesta, que se realiza en las Ruinas de San Francisco de Asis, todos los domingos del mes, un espacio de sano esparcimiento para la familia, totalmente grátis y al aire libre, que patrocina el Mitur.</t>
  </si>
  <si>
    <t>Servicios Extraordinarios, participación del ballet folklórico y perico ripiao,  tanto para Santo Domingo de Fiesta, como para Bonye</t>
  </si>
  <si>
    <t>VESTUARIOS Solicitud de Diseño y confección de las chacabanas  y pantalones de lo tríos, así como, de  t-shirt, para los integrantes de cada trío.</t>
  </si>
  <si>
    <t>FERIAS INTERNACIONALES, promoción de nuestros cultura muisical, a traves de las danzas folkloricas y las artesanias, en cuyas manifestaciones se puede percibir el legado del proceso de colonización por el cual atravesamos y que habla de nuestra identidad</t>
  </si>
  <si>
    <t>TEMPORADA DE CRUCEROS Recibimiento en los diferentes Puertos Turísticos  de los turistas que arriban al territorio por esa vía marítima</t>
  </si>
  <si>
    <t>TEMPORADA NAVIDEÑA Recibimiento de los dominicanos ausentes que vienen a pasar esa temporada del año junto a sus familiares</t>
  </si>
  <si>
    <t>GASTOS FIJOS B/F  Adquisición de las indumentarias necesarias para las presentaciones del personal artistico que representa al Ministerio, en sus diferentes actuaciones, tanto locales como internacionales.</t>
  </si>
  <si>
    <t xml:space="preserve"> VESTURIOS Y ACCESORIOS                 Compra de tela, confección de vestuarios, compra de zapatos, accesorios, reaparación de zapatos y de vestarios , compra de bultos y maletas, para el ballet folklórico, para viajar  fuera del pais.</t>
  </si>
  <si>
    <t>PAGO LAVANDERAS, para higienizar los vesturios del ballet folklórico y perico ripiao.</t>
  </si>
  <si>
    <t>1.  Apuntalar el destino de cruceros dominicano  dentro de las preferencia s de Tour Operadores y Lineas de Cruceros.
●   Optimizando nivel de relaciones entre Mitur y Touroperades nacionales e internacionales-Lineas de Cruceros.</t>
  </si>
  <si>
    <t>I. Responsable: 
● Mitur:
   ● Dirección de Cruceros.
II. Involucrados:
● Dpto. Compras.
● Dpto. Promoción.</t>
  </si>
  <si>
    <r>
      <rPr>
        <sz val="8"/>
        <rFont val="Calibri"/>
        <family val="2"/>
        <scheme val="minor"/>
      </rPr>
      <t>Dirección de Informatica</t>
    </r>
    <r>
      <rPr>
        <sz val="8"/>
        <color rgb="FFFF0000"/>
        <rFont val="Calibri"/>
        <family val="2"/>
        <scheme val="minor"/>
      </rPr>
      <t>.</t>
    </r>
  </si>
  <si>
    <t xml:space="preserve"> Crear incentivos que estimulen la inversión de capital tanto nacional como extranjero y que fomenten las inversiones en tecnología e infraestructura para el sector.</t>
  </si>
  <si>
    <t xml:space="preserve">Implementación de Plan de Acción Conjunto Intersectorial.
Objetivo: Establecimiento de  controles y reglamentaciones para la optimización de los niveles de satisfacción, tanto de turistas, como de los beneficiarios directos de las actividades económicas que genera la industria turística.   </t>
  </si>
  <si>
    <t>USD $70,000</t>
  </si>
  <si>
    <t>Total tasa al 45.30</t>
  </si>
  <si>
    <t>Inclusión del MITUR  en el portal de datos abiertos.</t>
  </si>
  <si>
    <t>Enviar las informaciones con el formato acorde a las nuevas exigencias.</t>
  </si>
  <si>
    <t>Creación del Cam Web</t>
  </si>
  <si>
    <t>Dar seguimiento a los procedimientos de portal abierto .</t>
  </si>
  <si>
    <t>Dar seguimiento a los integrantes del      Cam Web.</t>
  </si>
  <si>
    <t>Rediseño y modernización de la plataforma tecnológica.</t>
  </si>
  <si>
    <t>Porcentaje de reunión                  pro-formación            Cam Web.</t>
  </si>
  <si>
    <t>Comunicaciones enviadas y reuniones Cam Web.</t>
  </si>
  <si>
    <t>Continuar de manera sistemática con el escaneo de las resoluciones al portal.</t>
  </si>
  <si>
    <t>Porcentaje de resoluciones escaneadas</t>
  </si>
  <si>
    <t>Supervisión del proceso de escaneo.</t>
  </si>
  <si>
    <t>Continuación del programa de capacitación sobre la OAI</t>
  </si>
  <si>
    <t>Porcentaje de capacitaciones y del personal capacitado</t>
  </si>
  <si>
    <t>Coordinar los trabajos con la Dirección de Recursos Humanos, imprimir los insumos y solicitar folletos y ejemplares de la ley 200-4 a la DIGEIG y a otras entidades .</t>
  </si>
  <si>
    <t>Continuación de entrega de folletos de OAI y Derechos Ciudadanos a los clientes.</t>
  </si>
  <si>
    <t>Porcentaje de folletos entregados.</t>
  </si>
  <si>
    <t>Redactar comunicación a la Dirección de Publicidad para el diseño, impresión de nuevos folletos .</t>
  </si>
  <si>
    <t>Continuación de la presentación trimestral de gráficos de las estadísticas de la OAI.</t>
  </si>
  <si>
    <t>Gráficos publicados</t>
  </si>
  <si>
    <t>Revisión minuciosa de las estadísticas a graficar.</t>
  </si>
  <si>
    <t>Conclusión tramites para formación Cam Web.</t>
  </si>
  <si>
    <t xml:space="preserve">Responsabilidades asignadas a las áreas involucradas. </t>
  </si>
  <si>
    <t>Informaciones acordes al nuevo portal.</t>
  </si>
  <si>
    <t>Informaciones publicadas según el nuevo portal</t>
  </si>
  <si>
    <t>Documentación entregada por el área involucrada</t>
  </si>
  <si>
    <t xml:space="preserve">Legislación sistema de transparencia </t>
  </si>
  <si>
    <t>Folletos entregados  a los ciudadanos.</t>
  </si>
  <si>
    <t>Legislación sistema de transparencia .</t>
  </si>
  <si>
    <t>OAI-Tecnología y demás integrantes del Cam Web.</t>
  </si>
  <si>
    <t>OAI y los demás miembros del Cam Web</t>
  </si>
  <si>
    <t xml:space="preserve">OAI-Tecnología </t>
  </si>
  <si>
    <t xml:space="preserve">OAI-Recursos Humanos </t>
  </si>
  <si>
    <t>OAI-Publicidad</t>
  </si>
  <si>
    <t>OAI-Tecnología</t>
  </si>
  <si>
    <t>Cuando las baterias de los vehiculos y motores no esten reteniendo la carga, se verifica cuando fue la ultima instalacion y se procede a realizar un informe.</t>
  </si>
  <si>
    <t>Coordinación con el Ministerio de Cultura, para la presentación del ballet folklorico y perico ripiao.</t>
  </si>
  <si>
    <t>Motivar a los Banilejos sobre los atractivos turísticos con que cuenta la provincia Peravia para aumentar el turismo interno de dicho lugar.</t>
  </si>
  <si>
    <t>1500 documentos de comunicaciones de tramites de proyectos escaneados completos y accesibles desde el sistema DPP online</t>
  </si>
  <si>
    <t xml:space="preserve">Despacho, Dirección y Sub-Dirección de Turismo Cultural, Enc. De Folklore, </t>
  </si>
  <si>
    <t>Dirección  Ecoturismo</t>
  </si>
  <si>
    <t>Período 2016</t>
  </si>
  <si>
    <t>Eficiencia y calidad en las distintas Acciones según  Funciones del Departamento de Publicidad.</t>
  </si>
  <si>
    <t>Impresión de Bajantes en Mesh y en Lona para los diferentes eventos, confeccion de material POP, Gorras, Camisetas, etc.</t>
  </si>
  <si>
    <t>MATERIALES PUBLICITARIOS</t>
  </si>
  <si>
    <t>Alquileres de Truss, andamios, cajas de luces, gobos, globo, pantallas led, couters, banderolas, street banners, luces, tarimas, stand, etc.</t>
  </si>
  <si>
    <t>MONTAJES PUBLICITARIOS</t>
  </si>
  <si>
    <t>Solicitudes de viaticos y alojamientos para el personal que trabaja en la produccion y montajes de los diferentes eventos a nivel nacional.</t>
  </si>
  <si>
    <t>VIATICOS PERSONAL</t>
  </si>
  <si>
    <t>Asignación de gasolina cuando no haya posiblidad de transporte en la institución.</t>
  </si>
  <si>
    <t>GASOLINA PERSONAL</t>
  </si>
  <si>
    <t>Asignación de viatico correspondiente para el personal que asiste a las Ferias Internacionales</t>
  </si>
  <si>
    <t>FERIAS INTERNACIONALES</t>
  </si>
  <si>
    <t>Solicitud de compra de Toners para las impresoras a color y negro. Solicitud de compra de DVD y CD con sus cover para la distribución del material Audiovisual.</t>
  </si>
  <si>
    <t>MATERIAL DE OFICINA ESPECIALES</t>
  </si>
  <si>
    <t>Impresión de Folletos, brochure, mapas y guias turistico.</t>
  </si>
  <si>
    <t xml:space="preserve">MATERIAL DE PROMOCIÓN </t>
  </si>
  <si>
    <t>Participar de manera activa en los diferentes eventos correspondientes al MITUR durante el año.</t>
  </si>
  <si>
    <t>Acciones de cara a los medios</t>
  </si>
  <si>
    <t>Celebración Día del Periodista</t>
  </si>
  <si>
    <t>Depto. Eventos</t>
  </si>
  <si>
    <t>Acciones dirigidas al Trade (Sector)</t>
  </si>
  <si>
    <t>Día Mundial del Turismo</t>
  </si>
  <si>
    <t>Material promocional</t>
  </si>
  <si>
    <t>Regalos promocionales acciones Eventos</t>
  </si>
  <si>
    <t>Confección de Uniformes Personal Eventos</t>
  </si>
  <si>
    <t>Organización de Eventos</t>
  </si>
  <si>
    <t>Día Internacional de la Mujer</t>
  </si>
  <si>
    <t>Día de la Secretaria</t>
  </si>
  <si>
    <t>Día de las Madres</t>
  </si>
  <si>
    <t>Clásico de Softball en Santiago</t>
  </si>
  <si>
    <t>Dominicana Moda</t>
  </si>
  <si>
    <t>Encendido Arbol Navideño</t>
  </si>
  <si>
    <t>Aguinaldos Navideños</t>
  </si>
  <si>
    <t>Día del Dominicano Ausente - AILA</t>
  </si>
  <si>
    <t>Formación Recursos Humanos - Eventos</t>
  </si>
  <si>
    <t>Cursos de capacitación en Gestión y Organización de Eventos</t>
  </si>
  <si>
    <t xml:space="preserve">Total </t>
  </si>
  <si>
    <t>Nombre de Área Organizativa: Dirección Compras</t>
  </si>
  <si>
    <t xml:space="preserve">CATALAGO DE SUPLIDORES DEL MINISTERIO </t>
  </si>
  <si>
    <t>INSPECCION ADMINISTRATIVA</t>
  </si>
  <si>
    <t xml:space="preserve">CREAR EL SISTEMA ELECTRONICA, OBTENER LAS INFORMACIONES NECESARIAS DE CADA UNO DE NUESTROS SUPLIDORES Y LLENAR BASE DE DATOS DEL SISTEMA. </t>
  </si>
  <si>
    <t>RECEPCION DE LA DIRECCION DE COMPRAS</t>
  </si>
  <si>
    <t>ENTREGA DE PRODUCTOS Y SERVICIOS EN TIEMPO OPORTUNO</t>
  </si>
  <si>
    <t>SATISFACION DE LOS REQUIRIENTES</t>
  </si>
  <si>
    <t>CONCIENTIZAR SOBRE LA IMPORTANCIA DE UNA BUENA PLANIFICACION PARA OBTENER MEJORES PRODUCTOS Y SERVICIOS. ORIENTAR SOBRE LOS DIREFENTES PROCEDIMIENTO DE COMPRAS, YA QUE CADA PROCESO CONLLEVA UN LAPSO DE TIEMPO DETERMINADO QUE POR LEY SON INVIOLABLES.</t>
  </si>
  <si>
    <t>DIRECCION DE COMPRAS</t>
  </si>
  <si>
    <t>ARCHIVO DIGITAL</t>
  </si>
  <si>
    <t xml:space="preserve">ENTREGA DE INFORMACION </t>
  </si>
  <si>
    <t>CREAR EL SISTEMA ELECTRONICO, RECOPILAR INFORMACION DE LOS ULTIMOS AÑOS Y LLENAR LA BASE DE DATOS PARA TENER DE FORMA RAPIDA EL HISTORICO DE LAS COMPRAS QUE REALIZAMOS Y EL ESTATUS DE CADA EXPEDIENTE.</t>
  </si>
  <si>
    <t>ASISTENTE DIRECTOR</t>
  </si>
  <si>
    <t>ASEGURAR BUEN SERVICIO DE LOS SUPLIDORES</t>
  </si>
  <si>
    <t>CALIDAD DE LOS PRODUCTOS</t>
  </si>
  <si>
    <t xml:space="preserve">REVISAR MINUCIOSAMENTE LA CALIDAD DE LOS BIENES Y LOS SERVICIOS QUE NOS BRINDAN, TOMANDO COMO REFERENCIA LOS PRECIOS DEL MERCADO.   </t>
  </si>
  <si>
    <t>ESTAR AL DIA DE LOS AVANCES EXISTENTES EN METODOS Y TECNICAS DE COMPRAS</t>
  </si>
  <si>
    <t>DESEMPEÑO EFICIENTE</t>
  </si>
  <si>
    <t>CAPACITACION CONTINUA EN MATERIA DE COMPRAS Y CONTRATACIONES.</t>
  </si>
  <si>
    <t>ANALISTAS DE COMPRAS</t>
  </si>
  <si>
    <t>Nombre de Área Organizativa: Depto. Eventos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</si>
</sst>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quot;#,##0.00_);[Red]\(&quot;$&quot;#,##0.00\)"/>
    <numFmt numFmtId="165" formatCode="_(* #,##0.00_);_(* \(#,##0.00\);_(* &quot;-&quot;??_);_(@_)"/>
    <numFmt numFmtId="166" formatCode="&quot;$&quot;#,##0.00"/>
    <numFmt numFmtId="167" formatCode="_-[$RD$-1C0A]* #,##0.00_-;\-[$RD$-1C0A]* #,##0.00_-;_-[$RD$-1C0A]* &quot;-&quot;??_-;_-@_-"/>
    <numFmt numFmtId="168" formatCode="&quot;RD$&quot;#,##0.00"/>
    <numFmt numFmtId="169" formatCode="_([$€-2]\ * #,##0.00_);_([$€-2]\ * \(#,##0.00\);_([$€-2]\ * &quot;-&quot;??_);_(@_)"/>
  </numFmts>
  <fonts count="17" x14ac:knownFonts="1">
    <font>
      <sz val="11"/>
      <color theme="1"/>
      <name val="Calibri"/>
      <family val="2"/>
      <scheme val="minor"/>
    </font>
    <font>
      <sz val="11"/>
      <color theme="1"/>
      <name val="Calibri"/>
      <family val="2"/>
      <scheme val="minor"/>
    </font>
    <font>
      <b/>
      <sz val="9"/>
      <color theme="1"/>
      <name val="Calibri"/>
      <family val="2"/>
      <scheme val="minor"/>
    </font>
    <font>
      <b/>
      <sz val="8"/>
      <color theme="1"/>
      <name val="Calibri"/>
      <family val="2"/>
      <scheme val="minor"/>
    </font>
    <font>
      <sz val="8"/>
      <color theme="1"/>
      <name val="Calibri"/>
      <family val="2"/>
      <scheme val="minor"/>
    </font>
    <font>
      <sz val="11"/>
      <name val="Calibri"/>
      <family val="2"/>
      <scheme val="minor"/>
    </font>
    <font>
      <sz val="8"/>
      <name val="Calibri"/>
      <family val="2"/>
      <scheme val="minor"/>
    </font>
    <font>
      <b/>
      <sz val="9"/>
      <name val="Segoe UI"/>
      <family val="2"/>
    </font>
    <font>
      <vertAlign val="superscript"/>
      <sz val="8"/>
      <name val="Calibri"/>
      <family val="2"/>
      <scheme val="minor"/>
    </font>
    <font>
      <sz val="8"/>
      <color rgb="FF000000"/>
      <name val="Calibri"/>
      <family val="2"/>
      <scheme val="minor"/>
    </font>
    <font>
      <sz val="8"/>
      <color indexed="8"/>
      <name val="Calibri"/>
      <family val="2"/>
      <scheme val="minor"/>
    </font>
    <font>
      <sz val="8"/>
      <color indexed="10"/>
      <name val="Calibri"/>
      <family val="2"/>
      <scheme val="minor"/>
    </font>
    <font>
      <sz val="11"/>
      <color rgb="FFFF0000"/>
      <name val="Calibri"/>
      <family val="2"/>
      <scheme val="minor"/>
    </font>
    <font>
      <sz val="8"/>
      <color rgb="FFFF0000"/>
      <name val="Calibri"/>
      <family val="2"/>
      <scheme val="minor"/>
    </font>
    <font>
      <b/>
      <sz val="11"/>
      <color rgb="FFFF0000"/>
      <name val="Calibri"/>
      <family val="2"/>
      <scheme val="minor"/>
    </font>
    <font>
      <b/>
      <sz val="11"/>
      <color theme="1"/>
      <name val="Calibri"/>
      <family val="2"/>
      <scheme val="minor"/>
    </font>
    <font>
      <sz val="12"/>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rgb="FFFF0000"/>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auto="1"/>
      </left>
      <right style="medium">
        <color auto="1"/>
      </right>
      <top style="double">
        <color indexed="64"/>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diagonal/>
    </border>
    <border>
      <left style="medium">
        <color auto="1"/>
      </left>
      <right style="medium">
        <color auto="1"/>
      </right>
      <top/>
      <bottom/>
      <diagonal/>
    </border>
    <border>
      <left style="thin">
        <color indexed="64"/>
      </left>
      <right style="double">
        <color indexed="64"/>
      </right>
      <top/>
      <bottom style="thin">
        <color indexed="64"/>
      </bottom>
      <diagonal/>
    </border>
    <border>
      <left/>
      <right/>
      <top style="thin">
        <color auto="1"/>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auto="1"/>
      </left>
      <right style="medium">
        <color auto="1"/>
      </right>
      <top style="thin">
        <color auto="1"/>
      </top>
      <bottom style="thin">
        <color auto="1"/>
      </bottom>
      <diagonal/>
    </border>
    <border>
      <left style="thin">
        <color auto="1"/>
      </left>
      <right style="double">
        <color auto="1"/>
      </right>
      <top style="thin">
        <color auto="1"/>
      </top>
      <bottom style="thin">
        <color auto="1"/>
      </bottom>
      <diagonal/>
    </border>
    <border>
      <left style="medium">
        <color auto="1"/>
      </left>
      <right style="medium">
        <color auto="1"/>
      </right>
      <top style="thin">
        <color auto="1"/>
      </top>
      <bottom/>
      <diagonal/>
    </border>
    <border>
      <left style="thin">
        <color indexed="64"/>
      </left>
      <right style="medium">
        <color indexed="64"/>
      </right>
      <top style="thin">
        <color indexed="64"/>
      </top>
      <bottom/>
      <diagonal/>
    </border>
    <border>
      <left style="medium">
        <color auto="1"/>
      </left>
      <right style="medium">
        <color auto="1"/>
      </right>
      <top style="double">
        <color auto="1"/>
      </top>
      <bottom style="thin">
        <color auto="1"/>
      </bottom>
      <diagonal/>
    </border>
    <border>
      <left style="thin">
        <color auto="1"/>
      </left>
      <right style="double">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s>
  <cellStyleXfs count="3">
    <xf numFmtId="0" fontId="0" fillId="0" borderId="0"/>
    <xf numFmtId="9" fontId="1" fillId="0" borderId="0" applyFont="0" applyFill="0" applyBorder="0" applyAlignment="0" applyProtection="0"/>
    <xf numFmtId="165" fontId="1" fillId="0" borderId="0" applyFont="0" applyFill="0" applyBorder="0" applyAlignment="0" applyProtection="0"/>
  </cellStyleXfs>
  <cellXfs count="388">
    <xf numFmtId="0" fontId="0" fillId="0" borderId="0" xfId="0"/>
    <xf numFmtId="0" fontId="0" fillId="0" borderId="0" xfId="0" applyFill="1"/>
    <xf numFmtId="0" fontId="0" fillId="2" borderId="0" xfId="0" applyFill="1"/>
    <xf numFmtId="0" fontId="0" fillId="6" borderId="0" xfId="0" applyFill="1"/>
    <xf numFmtId="0" fontId="0" fillId="2" borderId="0" xfId="0" applyFill="1" applyBorder="1"/>
    <xf numFmtId="9" fontId="6" fillId="0" borderId="1" xfId="0" applyNumberFormat="1" applyFont="1" applyFill="1" applyBorder="1" applyAlignment="1">
      <alignment horizontal="left" vertical="center" wrapText="1"/>
    </xf>
    <xf numFmtId="0" fontId="6" fillId="0" borderId="18" xfId="0" applyFont="1" applyFill="1" applyBorder="1" applyAlignment="1">
      <alignment horizontal="left" vertical="center" wrapText="1"/>
    </xf>
    <xf numFmtId="0" fontId="0" fillId="0" borderId="1" xfId="0" applyFill="1" applyBorder="1"/>
    <xf numFmtId="0" fontId="0" fillId="0" borderId="0" xfId="0" applyFill="1" applyBorder="1"/>
    <xf numFmtId="0" fontId="0" fillId="0" borderId="0" xfId="0" applyBorder="1"/>
    <xf numFmtId="9" fontId="4" fillId="0" borderId="1" xfId="0" applyNumberFormat="1" applyFont="1" applyBorder="1" applyAlignment="1">
      <alignment horizontal="left" vertical="center"/>
    </xf>
    <xf numFmtId="0" fontId="6" fillId="0" borderId="5" xfId="0" applyFont="1" applyFill="1" applyBorder="1" applyAlignment="1">
      <alignment horizontal="left" vertical="center" wrapText="1"/>
    </xf>
    <xf numFmtId="0" fontId="0" fillId="0" borderId="4" xfId="0" applyFill="1" applyBorder="1"/>
    <xf numFmtId="0" fontId="0" fillId="0" borderId="7" xfId="0" applyFill="1" applyBorder="1"/>
    <xf numFmtId="0" fontId="5" fillId="0" borderId="0" xfId="0" applyFont="1" applyFill="1"/>
    <xf numFmtId="0" fontId="4" fillId="0" borderId="0" xfId="0" applyFont="1" applyBorder="1" applyAlignment="1">
      <alignment horizontal="left" vertical="center" wrapText="1"/>
    </xf>
    <xf numFmtId="0" fontId="6" fillId="0" borderId="1" xfId="0" applyNumberFormat="1" applyFont="1" applyBorder="1" applyAlignment="1">
      <alignment horizontal="left" vertical="center" wrapText="1"/>
    </xf>
    <xf numFmtId="0" fontId="4" fillId="2" borderId="10"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2" borderId="4"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xf>
    <xf numFmtId="0" fontId="10" fillId="0" borderId="1" xfId="0" applyFont="1" applyBorder="1" applyAlignment="1">
      <alignment horizontal="left" vertical="center" wrapText="1"/>
    </xf>
    <xf numFmtId="9" fontId="4" fillId="0" borderId="1" xfId="1" applyFont="1" applyBorder="1" applyAlignment="1">
      <alignment horizontal="left" vertical="center"/>
    </xf>
    <xf numFmtId="0" fontId="4" fillId="0" borderId="2" xfId="0" applyFont="1" applyBorder="1" applyAlignment="1">
      <alignment horizontal="left" vertical="center"/>
    </xf>
    <xf numFmtId="0" fontId="13"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3" xfId="0" applyFont="1" applyBorder="1" applyAlignment="1">
      <alignment horizontal="left" vertical="center" wrapText="1"/>
    </xf>
    <xf numFmtId="0" fontId="6" fillId="0" borderId="3" xfId="0" applyFont="1" applyBorder="1" applyAlignment="1">
      <alignment horizontal="left" vertical="center" wrapText="1"/>
    </xf>
    <xf numFmtId="0" fontId="4" fillId="0"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0" xfId="0" applyFont="1" applyAlignment="1">
      <alignment horizontal="left" vertical="center" wrapText="1"/>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0" borderId="9" xfId="0" applyFont="1" applyBorder="1" applyAlignment="1">
      <alignment horizontal="left" vertical="center" wrapText="1"/>
    </xf>
    <xf numFmtId="9" fontId="6" fillId="0" borderId="1" xfId="0" applyNumberFormat="1" applyFont="1" applyBorder="1" applyAlignment="1">
      <alignment horizontal="left" vertical="center" wrapText="1"/>
    </xf>
    <xf numFmtId="0" fontId="6" fillId="0" borderId="2" xfId="0" applyFont="1" applyBorder="1" applyAlignment="1">
      <alignment horizontal="left" vertical="center" wrapText="1"/>
    </xf>
    <xf numFmtId="166" fontId="4" fillId="0" borderId="1" xfId="0" applyNumberFormat="1" applyFont="1" applyBorder="1" applyAlignment="1">
      <alignment horizontal="left" vertical="center" wrapText="1"/>
    </xf>
    <xf numFmtId="0" fontId="6" fillId="0" borderId="15" xfId="0" applyFont="1" applyBorder="1" applyAlignment="1">
      <alignment horizontal="left" vertical="center" wrapText="1"/>
    </xf>
    <xf numFmtId="0" fontId="4" fillId="4" borderId="4" xfId="0" applyFont="1" applyFill="1" applyBorder="1" applyAlignment="1">
      <alignment horizontal="left" vertical="center" wrapText="1"/>
    </xf>
    <xf numFmtId="166" fontId="4" fillId="0" borderId="1" xfId="0" applyNumberFormat="1" applyFont="1" applyBorder="1" applyAlignment="1">
      <alignment horizontal="left" vertical="center"/>
    </xf>
    <xf numFmtId="166" fontId="4" fillId="0" borderId="5" xfId="0" applyNumberFormat="1" applyFont="1" applyBorder="1" applyAlignment="1">
      <alignment horizontal="left" vertical="center"/>
    </xf>
    <xf numFmtId="9" fontId="4" fillId="0" borderId="1" xfId="0" applyNumberFormat="1" applyFont="1" applyFill="1" applyBorder="1" applyAlignment="1">
      <alignment horizontal="left" vertical="center" wrapText="1"/>
    </xf>
    <xf numFmtId="166" fontId="4" fillId="0" borderId="1" xfId="0" applyNumberFormat="1" applyFont="1" applyFill="1" applyBorder="1" applyAlignment="1">
      <alignment horizontal="left" vertical="center"/>
    </xf>
    <xf numFmtId="0" fontId="6" fillId="4"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4" fillId="10" borderId="7" xfId="0" applyFont="1" applyFill="1" applyBorder="1" applyAlignment="1">
      <alignment horizontal="left" vertical="center" wrapText="1"/>
    </xf>
    <xf numFmtId="0" fontId="4" fillId="5" borderId="7" xfId="0" applyFont="1" applyFill="1" applyBorder="1" applyAlignment="1">
      <alignment horizontal="left" vertical="center" wrapText="1"/>
    </xf>
    <xf numFmtId="9" fontId="9" fillId="0" borderId="1" xfId="0" applyNumberFormat="1" applyFont="1" applyBorder="1" applyAlignment="1">
      <alignment horizontal="left" vertical="center" wrapText="1"/>
    </xf>
    <xf numFmtId="4" fontId="4" fillId="0" borderId="1" xfId="0" applyNumberFormat="1" applyFont="1" applyBorder="1" applyAlignment="1">
      <alignment horizontal="left" vertical="center"/>
    </xf>
    <xf numFmtId="4" fontId="4" fillId="0" borderId="2" xfId="0" applyNumberFormat="1" applyFont="1" applyBorder="1" applyAlignment="1">
      <alignment horizontal="left" vertical="center"/>
    </xf>
    <xf numFmtId="0" fontId="4" fillId="5" borderId="1" xfId="0" applyFont="1" applyFill="1" applyBorder="1" applyAlignment="1">
      <alignment horizontal="left" vertical="center" wrapText="1"/>
    </xf>
    <xf numFmtId="166" fontId="4" fillId="4" borderId="1" xfId="0" applyNumberFormat="1" applyFont="1" applyFill="1" applyBorder="1" applyAlignment="1">
      <alignment horizontal="left" vertical="center" wrapText="1"/>
    </xf>
    <xf numFmtId="166" fontId="4" fillId="5" borderId="1" xfId="0" applyNumberFormat="1" applyFont="1" applyFill="1" applyBorder="1" applyAlignment="1">
      <alignment horizontal="left" vertical="center" wrapText="1"/>
    </xf>
    <xf numFmtId="9" fontId="9" fillId="0" borderId="1" xfId="1" applyFont="1" applyBorder="1" applyAlignment="1">
      <alignment horizontal="left" vertical="center" wrapText="1"/>
    </xf>
    <xf numFmtId="166" fontId="9" fillId="0" borderId="1" xfId="0" applyNumberFormat="1" applyFont="1" applyBorder="1" applyAlignment="1">
      <alignment horizontal="left" vertical="center" wrapText="1"/>
    </xf>
    <xf numFmtId="9" fontId="9" fillId="0" borderId="2" xfId="1" applyFont="1" applyBorder="1" applyAlignment="1">
      <alignment horizontal="left" vertical="center" wrapText="1"/>
    </xf>
    <xf numFmtId="166" fontId="4" fillId="10" borderId="1" xfId="0" applyNumberFormat="1" applyFont="1" applyFill="1" applyBorder="1" applyAlignment="1">
      <alignment horizontal="left" vertical="center" wrapText="1"/>
    </xf>
    <xf numFmtId="166" fontId="4" fillId="5" borderId="6" xfId="0" applyNumberFormat="1" applyFont="1" applyFill="1" applyBorder="1" applyAlignment="1">
      <alignment horizontal="left" vertical="center" wrapText="1"/>
    </xf>
    <xf numFmtId="9" fontId="4" fillId="0" borderId="0" xfId="0" applyNumberFormat="1" applyFont="1" applyAlignment="1">
      <alignment horizontal="left" vertical="center"/>
    </xf>
    <xf numFmtId="166" fontId="4" fillId="5" borderId="4" xfId="0" applyNumberFormat="1" applyFont="1" applyFill="1" applyBorder="1" applyAlignment="1">
      <alignment horizontal="left" vertical="center" wrapText="1"/>
    </xf>
    <xf numFmtId="9" fontId="4" fillId="0" borderId="6" xfId="0" applyNumberFormat="1" applyFont="1" applyBorder="1" applyAlignment="1">
      <alignment horizontal="left" vertical="center"/>
    </xf>
    <xf numFmtId="0" fontId="4" fillId="4" borderId="1" xfId="0" applyFont="1" applyFill="1" applyBorder="1" applyAlignment="1">
      <alignment horizontal="lef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166" fontId="6" fillId="0" borderId="1" xfId="0" applyNumberFormat="1" applyFont="1" applyFill="1" applyBorder="1" applyAlignment="1">
      <alignment horizontal="left" vertical="center"/>
    </xf>
    <xf numFmtId="9" fontId="6" fillId="0" borderId="1" xfId="0" applyNumberFormat="1" applyFont="1" applyFill="1" applyBorder="1" applyAlignment="1">
      <alignment horizontal="left" vertical="center"/>
    </xf>
    <xf numFmtId="0" fontId="4" fillId="0" borderId="17" xfId="0" applyFont="1" applyFill="1" applyBorder="1" applyAlignment="1">
      <alignment horizontal="left" vertical="center" wrapText="1"/>
    </xf>
    <xf numFmtId="166" fontId="4" fillId="0" borderId="5" xfId="0" applyNumberFormat="1" applyFont="1" applyFill="1" applyBorder="1" applyAlignment="1">
      <alignment horizontal="left" vertical="center" wrapText="1"/>
    </xf>
    <xf numFmtId="4" fontId="6" fillId="0" borderId="1" xfId="0" applyNumberFormat="1" applyFont="1" applyFill="1" applyBorder="1" applyAlignment="1">
      <alignment horizontal="left" vertical="center"/>
    </xf>
    <xf numFmtId="0" fontId="4" fillId="0" borderId="1" xfId="0" applyFont="1" applyFill="1" applyBorder="1" applyAlignment="1">
      <alignment horizontal="left" vertical="center"/>
    </xf>
    <xf numFmtId="0" fontId="6" fillId="0" borderId="35" xfId="0" applyFont="1" applyBorder="1" applyAlignment="1">
      <alignment horizontal="left" vertical="center" wrapText="1"/>
    </xf>
    <xf numFmtId="0" fontId="6" fillId="0" borderId="31" xfId="0" applyFont="1" applyFill="1" applyBorder="1" applyAlignment="1">
      <alignment horizontal="left" vertical="center" wrapText="1"/>
    </xf>
    <xf numFmtId="0" fontId="6" fillId="0" borderId="9" xfId="0" applyFont="1" applyFill="1" applyBorder="1" applyAlignment="1">
      <alignment horizontal="left" vertical="center"/>
    </xf>
    <xf numFmtId="0" fontId="6" fillId="0" borderId="18" xfId="0" applyFont="1" applyFill="1" applyBorder="1" applyAlignment="1">
      <alignment horizontal="left" vertical="center"/>
    </xf>
    <xf numFmtId="166" fontId="6" fillId="0" borderId="32" xfId="0" applyNumberFormat="1" applyFont="1" applyFill="1" applyBorder="1" applyAlignment="1">
      <alignment horizontal="left" vertical="center"/>
    </xf>
    <xf numFmtId="0" fontId="6" fillId="0" borderId="9"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34" xfId="0" applyFont="1" applyFill="1" applyBorder="1" applyAlignment="1">
      <alignment horizontal="left" vertical="center" wrapText="1"/>
    </xf>
    <xf numFmtId="166" fontId="6" fillId="0" borderId="36" xfId="0" applyNumberFormat="1" applyFont="1" applyFill="1" applyBorder="1" applyAlignment="1">
      <alignment horizontal="left" vertical="center"/>
    </xf>
    <xf numFmtId="0" fontId="4" fillId="0" borderId="5" xfId="0" applyFont="1" applyBorder="1" applyAlignment="1">
      <alignment horizontal="left" vertical="center"/>
    </xf>
    <xf numFmtId="0" fontId="6" fillId="0" borderId="5" xfId="0" applyFont="1" applyFill="1" applyBorder="1" applyAlignment="1">
      <alignment horizontal="left" vertical="center"/>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8" xfId="0" applyFont="1" applyFill="1" applyBorder="1" applyAlignment="1">
      <alignment horizontal="left" vertical="center" wrapText="1"/>
    </xf>
    <xf numFmtId="166" fontId="9" fillId="0" borderId="5" xfId="0" applyNumberFormat="1" applyFont="1" applyBorder="1" applyAlignment="1">
      <alignment horizontal="left" vertical="center" wrapText="1"/>
    </xf>
    <xf numFmtId="0" fontId="4" fillId="0" borderId="2" xfId="0" applyFont="1" applyBorder="1" applyAlignment="1">
      <alignment horizontal="left" vertical="center" wrapText="1"/>
    </xf>
    <xf numFmtId="9" fontId="4" fillId="4" borderId="1" xfId="1" applyFont="1" applyFill="1" applyBorder="1" applyAlignment="1">
      <alignment horizontal="left" vertical="center" wrapText="1"/>
    </xf>
    <xf numFmtId="167" fontId="4" fillId="4" borderId="7" xfId="1" applyNumberFormat="1" applyFont="1" applyFill="1" applyBorder="1" applyAlignment="1">
      <alignment horizontal="left" vertical="center" wrapText="1"/>
    </xf>
    <xf numFmtId="9" fontId="4" fillId="5" borderId="5" xfId="1" applyFont="1" applyFill="1" applyBorder="1" applyAlignment="1">
      <alignment horizontal="left" vertical="center" wrapText="1"/>
    </xf>
    <xf numFmtId="167" fontId="4" fillId="5" borderId="4" xfId="1" applyNumberFormat="1" applyFont="1" applyFill="1" applyBorder="1" applyAlignment="1">
      <alignment horizontal="left" vertical="center" wrapText="1"/>
    </xf>
    <xf numFmtId="0" fontId="6" fillId="0" borderId="1" xfId="0" applyFont="1" applyBorder="1" applyAlignment="1">
      <alignment horizontal="left" vertical="center" wrapText="1"/>
    </xf>
    <xf numFmtId="9" fontId="4" fillId="0" borderId="1" xfId="1" applyFont="1" applyBorder="1" applyAlignment="1">
      <alignment horizontal="left" vertical="center" wrapText="1"/>
    </xf>
    <xf numFmtId="166" fontId="4" fillId="0" borderId="1" xfId="1" applyNumberFormat="1" applyFont="1" applyBorder="1" applyAlignment="1">
      <alignment horizontal="left" vertical="center" wrapText="1"/>
    </xf>
    <xf numFmtId="9" fontId="6" fillId="0" borderId="1" xfId="1" applyFont="1" applyFill="1" applyBorder="1" applyAlignment="1">
      <alignment horizontal="left" vertical="center" wrapText="1"/>
    </xf>
    <xf numFmtId="9" fontId="4" fillId="0" borderId="1" xfId="1" applyFont="1" applyFill="1" applyBorder="1" applyAlignment="1">
      <alignment horizontal="left" vertical="center" wrapText="1"/>
    </xf>
    <xf numFmtId="10" fontId="4" fillId="0" borderId="1" xfId="0" applyNumberFormat="1" applyFont="1" applyBorder="1" applyAlignment="1">
      <alignment horizontal="left" vertical="center" wrapText="1"/>
    </xf>
    <xf numFmtId="9" fontId="4" fillId="0" borderId="5" xfId="1" applyFont="1" applyBorder="1" applyAlignment="1">
      <alignment horizontal="left" vertical="center" wrapText="1"/>
    </xf>
    <xf numFmtId="166" fontId="4" fillId="0" borderId="5" xfId="1" applyNumberFormat="1" applyFont="1" applyBorder="1" applyAlignment="1">
      <alignment horizontal="left" vertical="center" wrapText="1"/>
    </xf>
    <xf numFmtId="9" fontId="4" fillId="0" borderId="5" xfId="1"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5" borderId="2" xfId="0" applyFont="1" applyFill="1" applyBorder="1" applyAlignment="1">
      <alignment horizontal="left" vertical="center" wrapText="1"/>
    </xf>
    <xf numFmtId="166" fontId="4" fillId="0" borderId="2" xfId="1" applyNumberFormat="1" applyFont="1" applyFill="1" applyBorder="1" applyAlignment="1">
      <alignment horizontal="left" vertical="center" wrapText="1"/>
    </xf>
    <xf numFmtId="0" fontId="4" fillId="4" borderId="15" xfId="0" applyFont="1" applyFill="1" applyBorder="1" applyAlignment="1">
      <alignment horizontal="left" vertical="center" wrapText="1"/>
    </xf>
    <xf numFmtId="166" fontId="4" fillId="0" borderId="2" xfId="0" applyNumberFormat="1" applyFont="1" applyFill="1" applyBorder="1" applyAlignment="1">
      <alignment horizontal="left" vertical="center" wrapText="1"/>
    </xf>
    <xf numFmtId="0" fontId="4" fillId="5" borderId="3" xfId="0" applyFont="1" applyFill="1" applyBorder="1" applyAlignment="1">
      <alignment horizontal="left" vertical="center" wrapText="1"/>
    </xf>
    <xf numFmtId="166" fontId="4" fillId="0" borderId="2" xfId="0" applyNumberFormat="1" applyFont="1" applyBorder="1" applyAlignment="1">
      <alignment horizontal="left" vertical="center"/>
    </xf>
    <xf numFmtId="0" fontId="4" fillId="0" borderId="17" xfId="0" applyFont="1" applyBorder="1" applyAlignment="1">
      <alignment horizontal="left" vertical="center"/>
    </xf>
    <xf numFmtId="0" fontId="4" fillId="0" borderId="28" xfId="0" applyFont="1" applyBorder="1" applyAlignment="1">
      <alignment horizontal="left" vertical="center"/>
    </xf>
    <xf numFmtId="166" fontId="4" fillId="0" borderId="3" xfId="0" applyNumberFormat="1" applyFont="1" applyBorder="1" applyAlignment="1">
      <alignment horizontal="left" vertical="center"/>
    </xf>
    <xf numFmtId="0" fontId="4" fillId="0" borderId="8" xfId="0" applyFont="1" applyBorder="1" applyAlignment="1">
      <alignment horizontal="left" vertical="center"/>
    </xf>
    <xf numFmtId="9" fontId="4" fillId="0" borderId="17" xfId="0" applyNumberFormat="1" applyFont="1" applyBorder="1" applyAlignment="1">
      <alignment horizontal="left" vertical="center" wrapText="1"/>
    </xf>
    <xf numFmtId="9" fontId="4" fillId="0" borderId="6" xfId="0" applyNumberFormat="1" applyFont="1" applyBorder="1" applyAlignment="1">
      <alignment horizontal="left" vertical="center" wrapText="1"/>
    </xf>
    <xf numFmtId="9" fontId="4" fillId="0" borderId="2" xfId="0" applyNumberFormat="1" applyFont="1" applyBorder="1" applyAlignment="1">
      <alignment horizontal="left" vertical="center" wrapText="1"/>
    </xf>
    <xf numFmtId="9" fontId="4" fillId="0" borderId="4" xfId="0" applyNumberFormat="1" applyFont="1" applyBorder="1" applyAlignment="1">
      <alignment horizontal="left" vertical="center" wrapText="1"/>
    </xf>
    <xf numFmtId="0" fontId="4" fillId="0" borderId="6" xfId="0" applyFont="1" applyBorder="1" applyAlignment="1">
      <alignment horizontal="left" vertical="center" wrapText="1"/>
    </xf>
    <xf numFmtId="9" fontId="4" fillId="0" borderId="5" xfId="0" applyNumberFormat="1" applyFont="1" applyBorder="1" applyAlignment="1">
      <alignment horizontal="left" vertical="center" wrapText="1"/>
    </xf>
    <xf numFmtId="9" fontId="4" fillId="0" borderId="5" xfId="0" applyNumberFormat="1" applyFont="1" applyBorder="1" applyAlignment="1">
      <alignment horizontal="left" vertical="center"/>
    </xf>
    <xf numFmtId="9" fontId="4" fillId="0" borderId="7" xfId="0" applyNumberFormat="1" applyFont="1" applyBorder="1" applyAlignment="1">
      <alignment horizontal="left" vertical="center"/>
    </xf>
    <xf numFmtId="9" fontId="4" fillId="0" borderId="1" xfId="0" applyNumberFormat="1" applyFont="1" applyBorder="1" applyAlignment="1">
      <alignment horizontal="left" vertical="center" wrapText="1"/>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xf>
    <xf numFmtId="0" fontId="4" fillId="10" borderId="2" xfId="0" applyFont="1" applyFill="1" applyBorder="1" applyAlignment="1">
      <alignment horizontal="left" vertical="center" wrapText="1"/>
    </xf>
    <xf numFmtId="0" fontId="4" fillId="0" borderId="0" xfId="0" applyFont="1" applyAlignment="1">
      <alignment horizontal="left" vertical="center"/>
    </xf>
    <xf numFmtId="9" fontId="4" fillId="0" borderId="8" xfId="0" applyNumberFormat="1" applyFont="1" applyBorder="1" applyAlignment="1">
      <alignment horizontal="left" vertical="center"/>
    </xf>
    <xf numFmtId="0" fontId="4" fillId="0" borderId="1" xfId="0" applyFont="1" applyBorder="1" applyAlignment="1">
      <alignment horizontal="left" vertical="center"/>
    </xf>
    <xf numFmtId="0" fontId="9" fillId="0" borderId="5" xfId="0" applyFont="1" applyBorder="1" applyAlignment="1">
      <alignment horizontal="left" vertical="center" wrapText="1"/>
    </xf>
    <xf numFmtId="166" fontId="4" fillId="0" borderId="15" xfId="0" applyNumberFormat="1" applyFont="1" applyBorder="1" applyAlignment="1">
      <alignment horizontal="left" vertical="center"/>
    </xf>
    <xf numFmtId="0" fontId="4" fillId="0" borderId="7" xfId="0" applyFont="1" applyBorder="1" applyAlignment="1">
      <alignment horizontal="left" vertical="center"/>
    </xf>
    <xf numFmtId="0" fontId="4" fillId="5" borderId="1" xfId="0" applyFont="1" applyFill="1" applyBorder="1" applyAlignment="1">
      <alignment horizontal="left" vertical="center"/>
    </xf>
    <xf numFmtId="0" fontId="4" fillId="4" borderId="7" xfId="0" applyFont="1" applyFill="1" applyBorder="1" applyAlignment="1">
      <alignment horizontal="left" vertical="center" wrapText="1"/>
    </xf>
    <xf numFmtId="166" fontId="4" fillId="0" borderId="17" xfId="0" applyNumberFormat="1" applyFont="1" applyFill="1" applyBorder="1" applyAlignment="1">
      <alignment horizontal="left" vertical="center"/>
    </xf>
    <xf numFmtId="9" fontId="4" fillId="0" borderId="1" xfId="0" applyNumberFormat="1" applyFont="1" applyFill="1" applyBorder="1" applyAlignment="1">
      <alignment horizontal="left" vertical="center"/>
    </xf>
    <xf numFmtId="166" fontId="4" fillId="0" borderId="1" xfId="2" applyNumberFormat="1" applyFont="1" applyBorder="1" applyAlignment="1">
      <alignment horizontal="left" vertical="center"/>
    </xf>
    <xf numFmtId="49" fontId="4" fillId="0" borderId="1" xfId="2" applyNumberFormat="1" applyFont="1" applyBorder="1" applyAlignment="1">
      <alignment horizontal="left" vertical="center" wrapText="1"/>
    </xf>
    <xf numFmtId="9" fontId="4" fillId="2" borderId="1" xfId="0" applyNumberFormat="1" applyFont="1" applyFill="1" applyBorder="1" applyAlignment="1">
      <alignment horizontal="left" vertical="center" wrapText="1"/>
    </xf>
    <xf numFmtId="165" fontId="4" fillId="0" borderId="1" xfId="2" applyFont="1" applyBorder="1" applyAlignment="1">
      <alignment horizontal="left" vertical="center" wrapText="1"/>
    </xf>
    <xf numFmtId="9" fontId="6" fillId="2" borderId="1" xfId="0" applyNumberFormat="1" applyFont="1" applyFill="1" applyBorder="1" applyAlignment="1">
      <alignment horizontal="left" vertical="center" wrapText="1"/>
    </xf>
    <xf numFmtId="166" fontId="4" fillId="4" borderId="7" xfId="0" applyNumberFormat="1" applyFont="1" applyFill="1" applyBorder="1" applyAlignment="1">
      <alignment horizontal="left" vertical="center" wrapText="1"/>
    </xf>
    <xf numFmtId="168" fontId="4" fillId="0" borderId="1" xfId="0" applyNumberFormat="1" applyFont="1" applyBorder="1" applyAlignment="1">
      <alignment horizontal="left" vertical="center" wrapText="1"/>
    </xf>
    <xf numFmtId="166" fontId="4" fillId="0" borderId="5" xfId="0" applyNumberFormat="1" applyFont="1" applyBorder="1" applyAlignment="1">
      <alignment horizontal="left" vertical="center" wrapText="1"/>
    </xf>
    <xf numFmtId="0" fontId="6" fillId="0" borderId="5" xfId="0" applyFont="1" applyBorder="1" applyAlignment="1">
      <alignment horizontal="left" vertical="center" wrapText="1"/>
    </xf>
    <xf numFmtId="0" fontId="4" fillId="0" borderId="14" xfId="0" applyFont="1" applyBorder="1" applyAlignment="1">
      <alignment horizontal="left" vertical="center" wrapText="1"/>
    </xf>
    <xf numFmtId="10" fontId="4" fillId="0" borderId="1" xfId="0" applyNumberFormat="1" applyFont="1" applyBorder="1" applyAlignment="1">
      <alignment horizontal="left" vertical="center"/>
    </xf>
    <xf numFmtId="166" fontId="4" fillId="0" borderId="4" xfId="0" applyNumberFormat="1" applyFont="1" applyBorder="1" applyAlignment="1">
      <alignment horizontal="left" vertical="center"/>
    </xf>
    <xf numFmtId="166" fontId="4" fillId="2" borderId="1" xfId="0" applyNumberFormat="1" applyFont="1" applyFill="1" applyBorder="1" applyAlignment="1">
      <alignment horizontal="left" vertical="center"/>
    </xf>
    <xf numFmtId="9" fontId="6" fillId="0" borderId="14" xfId="0" applyNumberFormat="1" applyFont="1" applyBorder="1" applyAlignment="1">
      <alignment horizontal="left" vertical="center" wrapText="1"/>
    </xf>
    <xf numFmtId="166" fontId="4" fillId="3" borderId="4" xfId="0" applyNumberFormat="1" applyFont="1" applyFill="1" applyBorder="1" applyAlignment="1">
      <alignment horizontal="left" vertical="center"/>
    </xf>
    <xf numFmtId="166" fontId="4" fillId="0" borderId="1" xfId="0" applyNumberFormat="1" applyFont="1" applyFill="1" applyBorder="1" applyAlignment="1">
      <alignment horizontal="left" vertical="center" wrapText="1"/>
    </xf>
    <xf numFmtId="0" fontId="4" fillId="5" borderId="8" xfId="0" applyFont="1" applyFill="1" applyBorder="1" applyAlignment="1">
      <alignment horizontal="left" vertical="center" wrapText="1"/>
    </xf>
    <xf numFmtId="0" fontId="6" fillId="4" borderId="7" xfId="0" applyFont="1" applyFill="1" applyBorder="1" applyAlignment="1">
      <alignment horizontal="left" vertical="center" wrapText="1"/>
    </xf>
    <xf numFmtId="0" fontId="4" fillId="0" borderId="5"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6" xfId="0" applyFont="1" applyFill="1" applyBorder="1" applyAlignment="1">
      <alignment horizontal="left" vertical="center"/>
    </xf>
    <xf numFmtId="166" fontId="6" fillId="0" borderId="5" xfId="0" applyNumberFormat="1" applyFont="1" applyFill="1" applyBorder="1" applyAlignment="1">
      <alignment horizontal="left" vertical="center"/>
    </xf>
    <xf numFmtId="0" fontId="4" fillId="2" borderId="0" xfId="0" applyFont="1" applyFill="1" applyAlignment="1">
      <alignment horizontal="left" vertical="center"/>
    </xf>
    <xf numFmtId="166" fontId="0" fillId="0" borderId="0" xfId="0" applyNumberFormat="1"/>
    <xf numFmtId="166" fontId="12" fillId="11" borderId="0" xfId="0" applyNumberFormat="1" applyFont="1" applyFill="1"/>
    <xf numFmtId="166" fontId="14" fillId="11" borderId="0" xfId="0" applyNumberFormat="1" applyFont="1" applyFill="1"/>
    <xf numFmtId="166" fontId="0" fillId="0" borderId="0" xfId="0" applyNumberFormat="1" applyFill="1"/>
    <xf numFmtId="166" fontId="5" fillId="0" borderId="0" xfId="0" applyNumberFormat="1" applyFont="1" applyFill="1"/>
    <xf numFmtId="166" fontId="0" fillId="2" borderId="0" xfId="0" applyNumberFormat="1" applyFill="1"/>
    <xf numFmtId="166" fontId="0" fillId="2" borderId="0" xfId="0" applyNumberFormat="1" applyFill="1" applyBorder="1"/>
    <xf numFmtId="166" fontId="0" fillId="0" borderId="22" xfId="0" applyNumberFormat="1" applyFill="1" applyBorder="1"/>
    <xf numFmtId="166" fontId="12" fillId="11" borderId="22" xfId="0" applyNumberFormat="1" applyFont="1" applyFill="1" applyBorder="1"/>
    <xf numFmtId="166" fontId="0" fillId="0" borderId="22" xfId="0" applyNumberFormat="1" applyBorder="1"/>
    <xf numFmtId="166" fontId="14" fillId="11" borderId="22" xfId="0" applyNumberFormat="1" applyFont="1" applyFill="1" applyBorder="1"/>
    <xf numFmtId="10" fontId="6" fillId="0" borderId="1" xfId="0" applyNumberFormat="1" applyFont="1" applyBorder="1" applyAlignment="1">
      <alignment horizontal="center" vertical="center" wrapText="1"/>
    </xf>
    <xf numFmtId="10" fontId="6" fillId="0" borderId="14" xfId="0" applyNumberFormat="1" applyFont="1" applyBorder="1" applyAlignment="1">
      <alignment horizontal="center" vertical="center" wrapText="1"/>
    </xf>
    <xf numFmtId="10" fontId="4" fillId="2" borderId="0" xfId="0" applyNumberFormat="1" applyFont="1" applyFill="1" applyAlignment="1">
      <alignment horizontal="center" vertical="center"/>
    </xf>
    <xf numFmtId="0" fontId="4" fillId="2" borderId="1" xfId="0" applyFont="1" applyFill="1" applyBorder="1" applyAlignment="1">
      <alignment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0" xfId="0" applyFont="1"/>
    <xf numFmtId="0" fontId="3" fillId="0" borderId="0" xfId="0" applyFont="1"/>
    <xf numFmtId="166" fontId="4" fillId="0" borderId="1" xfId="0" applyNumberFormat="1" applyFont="1" applyBorder="1"/>
    <xf numFmtId="166" fontId="4" fillId="12" borderId="1" xfId="0" applyNumberFormat="1" applyFont="1" applyFill="1" applyBorder="1"/>
    <xf numFmtId="0" fontId="4" fillId="5" borderId="1" xfId="0" applyFont="1" applyFill="1" applyBorder="1" applyAlignment="1">
      <alignment horizontal="lef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vertical="center"/>
    </xf>
    <xf numFmtId="0" fontId="16" fillId="0" borderId="1" xfId="0" applyFont="1" applyFill="1" applyBorder="1" applyAlignment="1">
      <alignment vertical="center" wrapText="1"/>
    </xf>
    <xf numFmtId="0" fontId="4" fillId="2" borderId="1" xfId="0" applyFont="1" applyFill="1" applyBorder="1" applyAlignment="1">
      <alignment vertical="center" wrapText="1"/>
    </xf>
    <xf numFmtId="0" fontId="0" fillId="0" borderId="1" xfId="0" applyBorder="1"/>
    <xf numFmtId="0" fontId="4" fillId="0" borderId="1" xfId="0" applyFont="1" applyBorder="1" applyAlignment="1">
      <alignment horizontal="left" vertical="center" wrapText="1"/>
    </xf>
    <xf numFmtId="9" fontId="4" fillId="0" borderId="1" xfId="0" applyNumberFormat="1" applyFont="1" applyBorder="1" applyAlignment="1">
      <alignment horizontal="left" vertical="center" wrapText="1"/>
    </xf>
    <xf numFmtId="0" fontId="4" fillId="5" borderId="1"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5" borderId="7" xfId="0" applyFont="1" applyFill="1" applyBorder="1" applyAlignment="1">
      <alignment horizontal="left" vertical="center" wrapText="1"/>
    </xf>
    <xf numFmtId="166" fontId="12" fillId="0" borderId="22" xfId="0" applyNumberFormat="1" applyFont="1" applyFill="1" applyBorder="1"/>
    <xf numFmtId="0" fontId="4" fillId="0" borderId="1" xfId="0" applyFont="1" applyBorder="1" applyAlignment="1">
      <alignment wrapText="1"/>
    </xf>
    <xf numFmtId="0" fontId="0" fillId="0" borderId="1" xfId="0" applyBorder="1" applyAlignment="1">
      <alignment wrapText="1"/>
    </xf>
    <xf numFmtId="166" fontId="12" fillId="0" borderId="0" xfId="0" applyNumberFormat="1" applyFont="1" applyFill="1"/>
    <xf numFmtId="164"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3" borderId="2" xfId="0" applyFont="1" applyFill="1" applyBorder="1" applyAlignment="1">
      <alignment horizontal="right" vertical="center" wrapText="1"/>
    </xf>
    <xf numFmtId="0" fontId="4" fillId="3" borderId="3" xfId="0" applyFont="1" applyFill="1" applyBorder="1" applyAlignment="1">
      <alignment horizontal="right" vertical="center" wrapText="1"/>
    </xf>
    <xf numFmtId="0" fontId="4" fillId="3" borderId="4" xfId="0" applyFont="1" applyFill="1" applyBorder="1" applyAlignment="1">
      <alignment horizontal="right" vertical="center" wrapText="1"/>
    </xf>
    <xf numFmtId="0" fontId="4" fillId="4" borderId="2" xfId="0" applyFont="1" applyFill="1" applyBorder="1" applyAlignment="1">
      <alignment horizontal="left" vertical="center"/>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4" fillId="5" borderId="5"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3" borderId="2" xfId="0" applyFont="1" applyFill="1" applyBorder="1" applyAlignment="1">
      <alignment horizontal="right" vertical="center"/>
    </xf>
    <xf numFmtId="0" fontId="4" fillId="3" borderId="3" xfId="0" applyFont="1" applyFill="1" applyBorder="1" applyAlignment="1">
      <alignment horizontal="right" vertical="center"/>
    </xf>
    <xf numFmtId="0" fontId="4" fillId="3" borderId="4" xfId="0" applyFont="1" applyFill="1" applyBorder="1" applyAlignment="1">
      <alignment horizontal="right" vertical="center"/>
    </xf>
    <xf numFmtId="0" fontId="4" fillId="10" borderId="2" xfId="0" applyFont="1" applyFill="1" applyBorder="1" applyAlignment="1">
      <alignment horizontal="left" vertical="center"/>
    </xf>
    <xf numFmtId="0" fontId="4" fillId="10" borderId="3" xfId="0" applyFont="1" applyFill="1" applyBorder="1" applyAlignment="1">
      <alignment horizontal="left" vertical="center"/>
    </xf>
    <xf numFmtId="0" fontId="4" fillId="0" borderId="8"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8" xfId="0" applyFont="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21" xfId="0" applyFont="1" applyFill="1" applyBorder="1" applyAlignment="1">
      <alignment horizontal="left" vertical="center"/>
    </xf>
    <xf numFmtId="0" fontId="4" fillId="4" borderId="20" xfId="0" applyFont="1" applyFill="1" applyBorder="1" applyAlignment="1">
      <alignment horizontal="left" vertical="center"/>
    </xf>
    <xf numFmtId="0" fontId="4" fillId="5" borderId="20" xfId="0" applyFont="1" applyFill="1" applyBorder="1" applyAlignment="1">
      <alignment horizontal="left" vertical="center" wrapText="1"/>
    </xf>
    <xf numFmtId="0" fontId="4" fillId="5" borderId="1"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9" fontId="4" fillId="0" borderId="5" xfId="1" applyFont="1" applyFill="1" applyBorder="1" applyAlignment="1">
      <alignment horizontal="left" vertical="center" wrapText="1"/>
    </xf>
    <xf numFmtId="9" fontId="4" fillId="0" borderId="8" xfId="1" applyFont="1" applyFill="1" applyBorder="1" applyAlignment="1">
      <alignment horizontal="left" vertical="center" wrapText="1"/>
    </xf>
    <xf numFmtId="0" fontId="6" fillId="0" borderId="5" xfId="0" applyFont="1" applyBorder="1" applyAlignment="1">
      <alignment horizontal="left" vertical="center" wrapText="1"/>
    </xf>
    <xf numFmtId="0" fontId="6" fillId="0" borderId="8" xfId="0" applyFont="1" applyBorder="1" applyAlignment="1">
      <alignment horizontal="left" vertical="center" wrapText="1"/>
    </xf>
    <xf numFmtId="9" fontId="6" fillId="0" borderId="5" xfId="1" applyFont="1" applyFill="1" applyBorder="1" applyAlignment="1">
      <alignment horizontal="left" vertical="center" wrapText="1"/>
    </xf>
    <xf numFmtId="9" fontId="6" fillId="0" borderId="8" xfId="1" applyFont="1" applyFill="1" applyBorder="1" applyAlignment="1">
      <alignment horizontal="left" vertical="center" wrapText="1"/>
    </xf>
    <xf numFmtId="9" fontId="6" fillId="0" borderId="7" xfId="1"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24" xfId="0" applyFont="1" applyFill="1" applyBorder="1" applyAlignment="1">
      <alignment horizontal="left" vertical="center"/>
    </xf>
    <xf numFmtId="0" fontId="6" fillId="0" borderId="12" xfId="0" applyFont="1" applyFill="1" applyBorder="1" applyAlignment="1">
      <alignment horizontal="left" vertical="center"/>
    </xf>
    <xf numFmtId="0" fontId="6" fillId="0" borderId="29" xfId="0" applyFont="1" applyFill="1" applyBorder="1" applyAlignment="1">
      <alignment horizontal="left" vertical="center"/>
    </xf>
    <xf numFmtId="0" fontId="6" fillId="0" borderId="7" xfId="0" applyFont="1" applyFill="1" applyBorder="1" applyAlignment="1">
      <alignment horizontal="left" vertical="center"/>
    </xf>
    <xf numFmtId="0" fontId="6" fillId="0" borderId="30" xfId="0" applyFont="1" applyFill="1" applyBorder="1" applyAlignment="1">
      <alignment horizontal="left" vertical="center"/>
    </xf>
    <xf numFmtId="0" fontId="6" fillId="0" borderId="19" xfId="0" applyFont="1" applyFill="1" applyBorder="1" applyAlignment="1">
      <alignment horizontal="left" vertical="center"/>
    </xf>
    <xf numFmtId="0" fontId="6" fillId="0" borderId="5"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0" borderId="2" xfId="0" applyFont="1" applyFill="1" applyBorder="1" applyAlignment="1">
      <alignment horizontal="right" vertical="center" wrapText="1"/>
    </xf>
    <xf numFmtId="0" fontId="6" fillId="0" borderId="3" xfId="0" applyFont="1" applyFill="1" applyBorder="1" applyAlignment="1">
      <alignment horizontal="right" vertical="center" wrapText="1"/>
    </xf>
    <xf numFmtId="0" fontId="6" fillId="0" borderId="4" xfId="0" applyFont="1" applyFill="1" applyBorder="1" applyAlignment="1">
      <alignment horizontal="right" vertical="center" wrapText="1"/>
    </xf>
    <xf numFmtId="0" fontId="6" fillId="0" borderId="5" xfId="0" applyFont="1" applyFill="1" applyBorder="1" applyAlignment="1">
      <alignment horizontal="left" vertical="center"/>
    </xf>
    <xf numFmtId="0" fontId="6" fillId="0" borderId="8" xfId="0" applyFont="1" applyFill="1" applyBorder="1" applyAlignment="1">
      <alignment horizontal="left" vertical="center"/>
    </xf>
    <xf numFmtId="0" fontId="6" fillId="0" borderId="1" xfId="0" applyFont="1" applyFill="1" applyBorder="1" applyAlignment="1">
      <alignment horizontal="left" vertical="center"/>
    </xf>
    <xf numFmtId="166" fontId="6" fillId="0" borderId="25" xfId="0" applyNumberFormat="1" applyFont="1" applyFill="1" applyBorder="1" applyAlignment="1">
      <alignment horizontal="left" vertical="center"/>
    </xf>
    <xf numFmtId="166" fontId="6" fillId="0" borderId="27" xfId="0" applyNumberFormat="1" applyFont="1" applyFill="1" applyBorder="1" applyAlignment="1">
      <alignment horizontal="left" vertical="center"/>
    </xf>
    <xf numFmtId="0" fontId="6" fillId="0" borderId="2" xfId="0" applyFont="1" applyBorder="1" applyAlignment="1">
      <alignment horizontal="right" vertical="center" wrapText="1"/>
    </xf>
    <xf numFmtId="0" fontId="6" fillId="0" borderId="3" xfId="0" applyFont="1" applyBorder="1" applyAlignment="1">
      <alignment horizontal="right" vertical="center" wrapText="1"/>
    </xf>
    <xf numFmtId="0" fontId="6" fillId="0" borderId="4" xfId="0" applyFont="1" applyBorder="1" applyAlignment="1">
      <alignment horizontal="right" vertical="center" wrapText="1"/>
    </xf>
    <xf numFmtId="0" fontId="4" fillId="0" borderId="17" xfId="0" applyFont="1" applyBorder="1" applyAlignment="1">
      <alignment horizontal="left" vertical="center"/>
    </xf>
    <xf numFmtId="0" fontId="4" fillId="0" borderId="6" xfId="0" applyFont="1" applyBorder="1" applyAlignment="1">
      <alignment horizontal="left" vertical="center"/>
    </xf>
    <xf numFmtId="0" fontId="4" fillId="0" borderId="2" xfId="0" applyFont="1" applyFill="1" applyBorder="1" applyAlignment="1">
      <alignment horizontal="right" vertical="center" wrapText="1"/>
    </xf>
    <xf numFmtId="0" fontId="4" fillId="0" borderId="3" xfId="0" applyFont="1" applyFill="1" applyBorder="1" applyAlignment="1">
      <alignment horizontal="right" vertical="center" wrapText="1"/>
    </xf>
    <xf numFmtId="0" fontId="4" fillId="0" borderId="4" xfId="0" applyFont="1" applyFill="1" applyBorder="1" applyAlignment="1">
      <alignment horizontal="right" vertical="center" wrapText="1"/>
    </xf>
    <xf numFmtId="0" fontId="4" fillId="0" borderId="17"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4" borderId="1" xfId="0" applyFont="1" applyFill="1" applyBorder="1" applyAlignment="1">
      <alignment horizontal="left" vertical="center"/>
    </xf>
    <xf numFmtId="0" fontId="4" fillId="4" borderId="1" xfId="0" applyFont="1" applyFill="1" applyBorder="1" applyAlignment="1">
      <alignment horizontal="left" vertical="center" wrapText="1"/>
    </xf>
    <xf numFmtId="166" fontId="4" fillId="2" borderId="5" xfId="0" applyNumberFormat="1" applyFont="1" applyFill="1" applyBorder="1" applyAlignment="1">
      <alignment horizontal="left" vertical="center" wrapText="1"/>
    </xf>
    <xf numFmtId="166" fontId="4" fillId="2" borderId="8" xfId="0" applyNumberFormat="1" applyFont="1" applyFill="1" applyBorder="1" applyAlignment="1">
      <alignment horizontal="left" vertical="center" wrapText="1"/>
    </xf>
    <xf numFmtId="0" fontId="4" fillId="7" borderId="2"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7" borderId="4" xfId="0" applyFont="1" applyFill="1" applyBorder="1" applyAlignment="1">
      <alignment horizontal="right" vertical="center" wrapText="1"/>
    </xf>
    <xf numFmtId="0" fontId="6" fillId="7" borderId="5"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28"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7"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1" xfId="0" applyFont="1" applyBorder="1" applyAlignment="1">
      <alignment horizontal="left" vertical="center" wrapText="1"/>
    </xf>
    <xf numFmtId="9" fontId="4" fillId="0" borderId="7" xfId="1" applyFont="1" applyFill="1" applyBorder="1" applyAlignment="1">
      <alignment horizontal="left" vertical="center" wrapText="1"/>
    </xf>
    <xf numFmtId="0" fontId="4" fillId="0" borderId="1" xfId="0" applyFont="1" applyFill="1" applyBorder="1" applyAlignment="1">
      <alignment horizontal="left" vertical="center"/>
    </xf>
    <xf numFmtId="0" fontId="6" fillId="0" borderId="23" xfId="0" applyFont="1" applyFill="1" applyBorder="1" applyAlignment="1">
      <alignment horizontal="left" vertical="center"/>
    </xf>
    <xf numFmtId="0" fontId="6" fillId="0" borderId="26" xfId="0" applyFont="1" applyFill="1" applyBorder="1" applyAlignment="1">
      <alignment horizontal="left" vertical="center"/>
    </xf>
    <xf numFmtId="0" fontId="4" fillId="0" borderId="23" xfId="0" applyFont="1" applyBorder="1" applyAlignment="1">
      <alignment horizontal="left" vertical="center" wrapText="1"/>
    </xf>
    <xf numFmtId="0" fontId="4" fillId="0" borderId="26" xfId="0" applyFont="1" applyBorder="1" applyAlignment="1">
      <alignment horizontal="left" vertical="center" wrapText="1"/>
    </xf>
    <xf numFmtId="0" fontId="6" fillId="0" borderId="17" xfId="0" applyFont="1" applyFill="1" applyBorder="1" applyAlignment="1">
      <alignment horizontal="left" vertical="center"/>
    </xf>
    <xf numFmtId="0" fontId="6" fillId="0" borderId="28" xfId="0" applyFont="1" applyFill="1" applyBorder="1" applyAlignment="1">
      <alignment horizontal="left" vertical="center"/>
    </xf>
    <xf numFmtId="0" fontId="4" fillId="3" borderId="16" xfId="0" applyFont="1" applyFill="1" applyBorder="1" applyAlignment="1">
      <alignment horizontal="right" vertical="center"/>
    </xf>
    <xf numFmtId="0" fontId="4" fillId="3" borderId="38" xfId="0" applyFont="1" applyFill="1" applyBorder="1" applyAlignment="1">
      <alignment horizontal="right" vertical="center"/>
    </xf>
    <xf numFmtId="0" fontId="6" fillId="4" borderId="2" xfId="0" applyFont="1" applyFill="1" applyBorder="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4" fillId="10" borderId="4" xfId="0" applyFont="1" applyFill="1" applyBorder="1" applyAlignment="1">
      <alignment horizontal="left" vertical="center"/>
    </xf>
    <xf numFmtId="0" fontId="4" fillId="5" borderId="5" xfId="0" applyFont="1" applyFill="1" applyBorder="1" applyAlignment="1">
      <alignment horizontal="left" vertical="center"/>
    </xf>
    <xf numFmtId="0" fontId="4" fillId="5" borderId="7"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right"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6" fillId="0" borderId="5" xfId="0" applyNumberFormat="1" applyFont="1" applyBorder="1" applyAlignment="1">
      <alignment horizontal="left" vertical="center" wrapText="1"/>
    </xf>
    <xf numFmtId="0" fontId="6" fillId="0" borderId="7" xfId="0" applyNumberFormat="1" applyFont="1" applyBorder="1" applyAlignment="1">
      <alignment horizontal="left" vertical="center" wrapText="1"/>
    </xf>
    <xf numFmtId="0" fontId="3" fillId="0" borderId="0" xfId="0" applyFont="1" applyAlignment="1">
      <alignment horizontal="center"/>
    </xf>
    <xf numFmtId="0" fontId="4" fillId="0" borderId="0" xfId="0" applyFont="1" applyAlignment="1">
      <alignment horizontal="center"/>
    </xf>
    <xf numFmtId="0" fontId="4" fillId="0" borderId="1" xfId="0" applyFont="1" applyFill="1" applyBorder="1" applyAlignment="1">
      <alignment horizontal="left" vertical="center" wrapText="1"/>
    </xf>
    <xf numFmtId="0" fontId="4" fillId="4" borderId="12" xfId="0" applyFont="1" applyFill="1" applyBorder="1" applyAlignment="1">
      <alignment horizontal="left" vertical="center"/>
    </xf>
    <xf numFmtId="0" fontId="4" fillId="4" borderId="7" xfId="0" applyFont="1" applyFill="1" applyBorder="1" applyAlignment="1">
      <alignment horizontal="left" vertical="center"/>
    </xf>
    <xf numFmtId="0" fontId="4" fillId="0" borderId="5" xfId="0" applyFont="1" applyFill="1" applyBorder="1" applyAlignment="1">
      <alignment horizontal="left"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9" fontId="4" fillId="0" borderId="5" xfId="0" applyNumberFormat="1" applyFont="1" applyFill="1" applyBorder="1" applyAlignment="1">
      <alignment horizontal="left" vertical="center" wrapText="1"/>
    </xf>
    <xf numFmtId="9" fontId="4" fillId="0" borderId="8" xfId="0" applyNumberFormat="1" applyFont="1" applyFill="1" applyBorder="1" applyAlignment="1">
      <alignment horizontal="left" vertical="center" wrapText="1"/>
    </xf>
    <xf numFmtId="9" fontId="4" fillId="0" borderId="7" xfId="0" applyNumberFormat="1" applyFont="1" applyFill="1" applyBorder="1" applyAlignment="1">
      <alignment horizontal="left" vertical="center" wrapText="1"/>
    </xf>
    <xf numFmtId="0" fontId="4" fillId="0" borderId="13" xfId="0" applyFont="1" applyBorder="1" applyAlignment="1">
      <alignment horizontal="left" vertical="center" wrapText="1"/>
    </xf>
    <xf numFmtId="0" fontId="6" fillId="0" borderId="8" xfId="0" applyNumberFormat="1" applyFont="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0" fontId="9" fillId="0" borderId="5"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9" fontId="9" fillId="0" borderId="8" xfId="0" applyNumberFormat="1" applyFont="1" applyBorder="1" applyAlignment="1">
      <alignment horizontal="left" vertical="center"/>
    </xf>
    <xf numFmtId="9" fontId="9" fillId="0" borderId="7" xfId="0" applyNumberFormat="1" applyFont="1" applyBorder="1" applyAlignment="1">
      <alignment horizontal="left" vertical="center"/>
    </xf>
    <xf numFmtId="9" fontId="4" fillId="0" borderId="5" xfId="0" applyNumberFormat="1" applyFont="1" applyBorder="1" applyAlignment="1">
      <alignment horizontal="left" vertical="center"/>
    </xf>
    <xf numFmtId="9" fontId="4" fillId="0" borderId="8" xfId="0" applyNumberFormat="1" applyFont="1" applyBorder="1" applyAlignment="1">
      <alignment horizontal="left" vertical="center"/>
    </xf>
    <xf numFmtId="9" fontId="4" fillId="0" borderId="7" xfId="0" applyNumberFormat="1" applyFont="1" applyBorder="1" applyAlignment="1">
      <alignment horizontal="left" vertical="center"/>
    </xf>
    <xf numFmtId="0" fontId="3" fillId="3" borderId="15" xfId="0" applyFont="1" applyFill="1" applyBorder="1" applyAlignment="1">
      <alignment horizontal="right" vertical="center" wrapText="1"/>
    </xf>
    <xf numFmtId="0" fontId="3" fillId="3" borderId="10" xfId="0" applyFont="1" applyFill="1" applyBorder="1" applyAlignment="1">
      <alignment horizontal="right" vertical="center" wrapText="1"/>
    </xf>
    <xf numFmtId="0" fontId="3" fillId="3" borderId="14" xfId="0" applyFont="1" applyFill="1" applyBorder="1" applyAlignment="1">
      <alignment horizontal="right" vertical="center" wrapText="1"/>
    </xf>
    <xf numFmtId="9" fontId="4" fillId="0" borderId="5" xfId="0" applyNumberFormat="1" applyFont="1" applyBorder="1" applyAlignment="1">
      <alignment horizontal="left" vertical="center" wrapText="1"/>
    </xf>
    <xf numFmtId="9" fontId="4" fillId="0" borderId="8" xfId="0" applyNumberFormat="1" applyFont="1" applyBorder="1" applyAlignment="1">
      <alignment horizontal="left" vertical="center" wrapText="1"/>
    </xf>
    <xf numFmtId="9" fontId="4" fillId="0" borderId="7" xfId="0" applyNumberFormat="1" applyFont="1" applyBorder="1" applyAlignment="1">
      <alignment horizontal="left" vertical="center" wrapText="1"/>
    </xf>
    <xf numFmtId="0" fontId="3" fillId="3" borderId="2" xfId="0" applyFont="1" applyFill="1" applyBorder="1" applyAlignment="1">
      <alignment horizontal="right" vertical="center"/>
    </xf>
    <xf numFmtId="9" fontId="4" fillId="0" borderId="1" xfId="0" applyNumberFormat="1" applyFont="1" applyBorder="1" applyAlignment="1">
      <alignment horizontal="left" vertical="center" wrapText="1"/>
    </xf>
    <xf numFmtId="169" fontId="4" fillId="0" borderId="5" xfId="0" applyNumberFormat="1" applyFont="1" applyBorder="1" applyAlignment="1">
      <alignment horizontal="left" vertical="center" wrapText="1"/>
    </xf>
    <xf numFmtId="169" fontId="4" fillId="0" borderId="7" xfId="0" applyNumberFormat="1" applyFont="1" applyBorder="1" applyAlignment="1">
      <alignment horizontal="left" vertical="center" wrapText="1"/>
    </xf>
    <xf numFmtId="0" fontId="3" fillId="12" borderId="1" xfId="0" applyFont="1" applyFill="1" applyBorder="1" applyAlignment="1">
      <alignment horizontal="right"/>
    </xf>
    <xf numFmtId="0" fontId="3" fillId="3" borderId="3" xfId="0" applyFont="1" applyFill="1" applyBorder="1" applyAlignment="1">
      <alignment horizontal="right"/>
    </xf>
    <xf numFmtId="0" fontId="4" fillId="0" borderId="22" xfId="0" applyFont="1" applyBorder="1" applyAlignment="1">
      <alignment horizontal="left" vertical="center"/>
    </xf>
    <xf numFmtId="0" fontId="4" fillId="0" borderId="15" xfId="0" applyFont="1" applyBorder="1" applyAlignment="1">
      <alignment horizontal="left" vertical="center"/>
    </xf>
    <xf numFmtId="9" fontId="9" fillId="0" borderId="1" xfId="0" applyNumberFormat="1" applyFont="1" applyBorder="1" applyAlignment="1">
      <alignment horizontal="left" vertical="center"/>
    </xf>
    <xf numFmtId="0" fontId="4" fillId="4" borderId="5"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10" borderId="1" xfId="0" applyFont="1" applyFill="1" applyBorder="1" applyAlignment="1">
      <alignment horizontal="left" vertical="center"/>
    </xf>
    <xf numFmtId="0" fontId="4" fillId="10" borderId="2" xfId="0" applyFont="1" applyFill="1" applyBorder="1" applyAlignment="1">
      <alignment horizontal="left" vertical="center" wrapText="1"/>
    </xf>
    <xf numFmtId="0" fontId="4" fillId="10" borderId="3" xfId="0" applyFont="1" applyFill="1" applyBorder="1" applyAlignment="1">
      <alignment horizontal="left" vertical="center" wrapText="1"/>
    </xf>
    <xf numFmtId="0" fontId="4" fillId="10" borderId="4" xfId="0" applyFont="1" applyFill="1" applyBorder="1" applyAlignment="1">
      <alignment horizontal="left" vertical="center" wrapText="1"/>
    </xf>
    <xf numFmtId="0" fontId="4" fillId="9" borderId="5" xfId="0" applyFont="1" applyFill="1" applyBorder="1" applyAlignment="1">
      <alignment horizontal="left" vertical="center" wrapText="1"/>
    </xf>
    <xf numFmtId="0" fontId="4" fillId="9" borderId="7" xfId="0" applyFont="1" applyFill="1" applyBorder="1" applyAlignment="1">
      <alignment horizontal="left" vertical="center" wrapText="1"/>
    </xf>
    <xf numFmtId="166" fontId="4" fillId="0" borderId="5" xfId="0" applyNumberFormat="1" applyFont="1" applyBorder="1" applyAlignment="1">
      <alignment horizontal="left" vertical="center"/>
    </xf>
    <xf numFmtId="166" fontId="4" fillId="0" borderId="8" xfId="0" applyNumberFormat="1" applyFont="1" applyBorder="1" applyAlignment="1">
      <alignment horizontal="left" vertical="center"/>
    </xf>
    <xf numFmtId="166" fontId="4" fillId="0" borderId="7" xfId="0" applyNumberFormat="1" applyFont="1" applyBorder="1" applyAlignment="1">
      <alignment horizontal="left" vertical="center"/>
    </xf>
    <xf numFmtId="0" fontId="9" fillId="8" borderId="2" xfId="0" applyFont="1" applyFill="1" applyBorder="1" applyAlignment="1">
      <alignment horizontal="right" vertical="center" wrapText="1"/>
    </xf>
    <xf numFmtId="0" fontId="9" fillId="8" borderId="3" xfId="0" applyFont="1" applyFill="1" applyBorder="1" applyAlignment="1">
      <alignment horizontal="right" vertical="center" wrapText="1"/>
    </xf>
    <xf numFmtId="0" fontId="9" fillId="8" borderId="4" xfId="0" applyFont="1" applyFill="1" applyBorder="1" applyAlignment="1">
      <alignment horizontal="right" vertical="center" wrapText="1"/>
    </xf>
    <xf numFmtId="0" fontId="4" fillId="3" borderId="37" xfId="0" applyFont="1" applyFill="1" applyBorder="1" applyAlignment="1">
      <alignment horizontal="right" vertical="center"/>
    </xf>
    <xf numFmtId="0" fontId="6" fillId="0" borderId="2" xfId="0" applyFont="1" applyFill="1" applyBorder="1" applyAlignment="1">
      <alignment horizontal="right" vertical="center"/>
    </xf>
    <xf numFmtId="0" fontId="6" fillId="0" borderId="3" xfId="0" applyFont="1" applyFill="1" applyBorder="1" applyAlignment="1">
      <alignment horizontal="right" vertical="center"/>
    </xf>
    <xf numFmtId="0" fontId="6" fillId="0" borderId="4" xfId="0" applyFont="1" applyFill="1" applyBorder="1" applyAlignment="1">
      <alignment horizontal="right" vertical="center"/>
    </xf>
    <xf numFmtId="166" fontId="4" fillId="0" borderId="5" xfId="0" applyNumberFormat="1" applyFont="1" applyBorder="1" applyAlignment="1">
      <alignment horizontal="left" vertical="center" wrapText="1"/>
    </xf>
    <xf numFmtId="166" fontId="4" fillId="0" borderId="7" xfId="0" applyNumberFormat="1" applyFont="1" applyBorder="1" applyAlignment="1">
      <alignment horizontal="left" vertical="center" wrapText="1"/>
    </xf>
    <xf numFmtId="0" fontId="3" fillId="0" borderId="5"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15" fillId="3" borderId="1" xfId="0" applyFont="1" applyFill="1" applyBorder="1" applyAlignment="1">
      <alignment horizontal="right"/>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1055314</xdr:colOff>
      <xdr:row>3</xdr:row>
      <xdr:rowOff>130969</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370433" cy="702469"/>
        </a:xfrm>
        <a:prstGeom prst="rect">
          <a:avLst/>
        </a:prstGeom>
      </xdr:spPr>
    </xdr:pic>
    <xdr:clientData/>
  </xdr:twoCellAnchor>
  <xdr:oneCellAnchor>
    <xdr:from>
      <xdr:col>1</xdr:col>
      <xdr:colOff>23813</xdr:colOff>
      <xdr:row>318</xdr:row>
      <xdr:rowOff>0</xdr:rowOff>
    </xdr:from>
    <xdr:ext cx="2893218" cy="597693"/>
    <xdr:sp macro="" textlink="">
      <xdr:nvSpPr>
        <xdr:cNvPr id="4" name="1 CuadroTexto"/>
        <xdr:cNvSpPr txBox="1"/>
      </xdr:nvSpPr>
      <xdr:spPr>
        <a:xfrm>
          <a:off x="290513" y="27832050"/>
          <a:ext cx="2893218" cy="597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n-US" sz="1100"/>
        </a:p>
      </xdr:txBody>
    </xdr:sp>
    <xdr:clientData/>
  </xdr:oneCellAnchor>
  <xdr:oneCellAnchor>
    <xdr:from>
      <xdr:col>1</xdr:col>
      <xdr:colOff>1624013</xdr:colOff>
      <xdr:row>318</xdr:row>
      <xdr:rowOff>0</xdr:rowOff>
    </xdr:from>
    <xdr:ext cx="2893218" cy="502443"/>
    <xdr:sp macro="" textlink="">
      <xdr:nvSpPr>
        <xdr:cNvPr id="5" name="2 CuadroTexto"/>
        <xdr:cNvSpPr txBox="1"/>
      </xdr:nvSpPr>
      <xdr:spPr>
        <a:xfrm>
          <a:off x="1890713" y="29565600"/>
          <a:ext cx="2893218" cy="50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n-US" sz="1100"/>
        </a:p>
      </xdr:txBody>
    </xdr:sp>
    <xdr:clientData/>
  </xdr:oneCellAnchor>
  <xdr:twoCellAnchor>
    <xdr:from>
      <xdr:col>6</xdr:col>
      <xdr:colOff>0</xdr:colOff>
      <xdr:row>249</xdr:row>
      <xdr:rowOff>0</xdr:rowOff>
    </xdr:from>
    <xdr:to>
      <xdr:col>9</xdr:col>
      <xdr:colOff>772583</xdr:colOff>
      <xdr:row>249</xdr:row>
      <xdr:rowOff>360000</xdr:rowOff>
    </xdr:to>
    <xdr:sp macro="" textlink="" fLocksText="0">
      <xdr:nvSpPr>
        <xdr:cNvPr id="8" name="7 Flecha derecha"/>
        <xdr:cNvSpPr/>
      </xdr:nvSpPr>
      <xdr:spPr>
        <a:xfrm>
          <a:off x="6487583" y="123941417"/>
          <a:ext cx="3016250" cy="360000"/>
        </a:xfrm>
        <a:prstGeom prst="rightArrow">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ene.-jul./2016</a:t>
          </a:r>
        </a:p>
      </xdr:txBody>
    </xdr:sp>
    <xdr:clientData fLocksWithSheet="0"/>
  </xdr:twoCellAnchor>
  <xdr:twoCellAnchor>
    <xdr:from>
      <xdr:col>6</xdr:col>
      <xdr:colOff>123825</xdr:colOff>
      <xdr:row>254</xdr:row>
      <xdr:rowOff>647700</xdr:rowOff>
    </xdr:from>
    <xdr:to>
      <xdr:col>9</xdr:col>
      <xdr:colOff>261938</xdr:colOff>
      <xdr:row>256</xdr:row>
      <xdr:rowOff>9525</xdr:rowOff>
    </xdr:to>
    <xdr:sp macro="" textlink="" fLocksText="0">
      <xdr:nvSpPr>
        <xdr:cNvPr id="13" name="12 Flecha derecha"/>
        <xdr:cNvSpPr>
          <a:spLocks/>
        </xdr:cNvSpPr>
      </xdr:nvSpPr>
      <xdr:spPr>
        <a:xfrm>
          <a:off x="7229475" y="128073150"/>
          <a:ext cx="2928938" cy="304800"/>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0</xdr:colOff>
      <xdr:row>261</xdr:row>
      <xdr:rowOff>678655</xdr:rowOff>
    </xdr:from>
    <xdr:to>
      <xdr:col>9</xdr:col>
      <xdr:colOff>142875</xdr:colOff>
      <xdr:row>263</xdr:row>
      <xdr:rowOff>35717</xdr:rowOff>
    </xdr:to>
    <xdr:sp macro="" textlink="" fLocksText="0">
      <xdr:nvSpPr>
        <xdr:cNvPr id="15" name="14 Flecha derecha"/>
        <xdr:cNvSpPr>
          <a:spLocks/>
        </xdr:cNvSpPr>
      </xdr:nvSpPr>
      <xdr:spPr>
        <a:xfrm>
          <a:off x="7298531" y="131433093"/>
          <a:ext cx="2928938" cy="392905"/>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105830</xdr:colOff>
      <xdr:row>281</xdr:row>
      <xdr:rowOff>19050</xdr:rowOff>
    </xdr:from>
    <xdr:to>
      <xdr:col>9</xdr:col>
      <xdr:colOff>240768</xdr:colOff>
      <xdr:row>282</xdr:row>
      <xdr:rowOff>66675</xdr:rowOff>
    </xdr:to>
    <xdr:sp macro="" textlink="" fLocksText="0">
      <xdr:nvSpPr>
        <xdr:cNvPr id="16" name="15 Flecha derecha"/>
        <xdr:cNvSpPr>
          <a:spLocks/>
        </xdr:cNvSpPr>
      </xdr:nvSpPr>
      <xdr:spPr>
        <a:xfrm>
          <a:off x="7973480" y="165592125"/>
          <a:ext cx="2411413" cy="333375"/>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116381</xdr:colOff>
      <xdr:row>285</xdr:row>
      <xdr:rowOff>933449</xdr:rowOff>
    </xdr:from>
    <xdr:to>
      <xdr:col>9</xdr:col>
      <xdr:colOff>275131</xdr:colOff>
      <xdr:row>287</xdr:row>
      <xdr:rowOff>37041</xdr:rowOff>
    </xdr:to>
    <xdr:sp macro="" textlink="" fLocksText="0">
      <xdr:nvSpPr>
        <xdr:cNvPr id="23" name="22 Flecha derecha"/>
        <xdr:cNvSpPr>
          <a:spLocks/>
        </xdr:cNvSpPr>
      </xdr:nvSpPr>
      <xdr:spPr>
        <a:xfrm>
          <a:off x="7984031" y="168725849"/>
          <a:ext cx="2435225" cy="370417"/>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0</xdr:colOff>
      <xdr:row>289</xdr:row>
      <xdr:rowOff>762000</xdr:rowOff>
    </xdr:from>
    <xdr:to>
      <xdr:col>9</xdr:col>
      <xdr:colOff>158750</xdr:colOff>
      <xdr:row>291</xdr:row>
      <xdr:rowOff>10583</xdr:rowOff>
    </xdr:to>
    <xdr:sp macro="" textlink="" fLocksText="0">
      <xdr:nvSpPr>
        <xdr:cNvPr id="27" name="26 Flecha derecha"/>
        <xdr:cNvSpPr>
          <a:spLocks/>
        </xdr:cNvSpPr>
      </xdr:nvSpPr>
      <xdr:spPr>
        <a:xfrm>
          <a:off x="7067550" y="171049950"/>
          <a:ext cx="1968500" cy="324908"/>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0</xdr:colOff>
      <xdr:row>293</xdr:row>
      <xdr:rowOff>1121834</xdr:rowOff>
    </xdr:from>
    <xdr:to>
      <xdr:col>9</xdr:col>
      <xdr:colOff>158750</xdr:colOff>
      <xdr:row>295</xdr:row>
      <xdr:rowOff>21167</xdr:rowOff>
    </xdr:to>
    <xdr:sp macro="" textlink="" fLocksText="0">
      <xdr:nvSpPr>
        <xdr:cNvPr id="30" name="29 Flecha derecha"/>
        <xdr:cNvSpPr>
          <a:spLocks/>
        </xdr:cNvSpPr>
      </xdr:nvSpPr>
      <xdr:spPr>
        <a:xfrm>
          <a:off x="7630583" y="145139834"/>
          <a:ext cx="2952750" cy="285750"/>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0</xdr:colOff>
      <xdr:row>298</xdr:row>
      <xdr:rowOff>0</xdr:rowOff>
    </xdr:from>
    <xdr:to>
      <xdr:col>9</xdr:col>
      <xdr:colOff>158750</xdr:colOff>
      <xdr:row>298</xdr:row>
      <xdr:rowOff>280458</xdr:rowOff>
    </xdr:to>
    <xdr:sp macro="" textlink="" fLocksText="0">
      <xdr:nvSpPr>
        <xdr:cNvPr id="18" name="17 Flecha derecha"/>
        <xdr:cNvSpPr>
          <a:spLocks/>
        </xdr:cNvSpPr>
      </xdr:nvSpPr>
      <xdr:spPr>
        <a:xfrm>
          <a:off x="7820025" y="137893425"/>
          <a:ext cx="2949575" cy="280458"/>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twoCellAnchor>
    <xdr:from>
      <xdr:col>6</xdr:col>
      <xdr:colOff>0</xdr:colOff>
      <xdr:row>305</xdr:row>
      <xdr:rowOff>1</xdr:rowOff>
    </xdr:from>
    <xdr:to>
      <xdr:col>9</xdr:col>
      <xdr:colOff>158750</xdr:colOff>
      <xdr:row>305</xdr:row>
      <xdr:rowOff>285751</xdr:rowOff>
    </xdr:to>
    <xdr:sp macro="" textlink="" fLocksText="0">
      <xdr:nvSpPr>
        <xdr:cNvPr id="22" name="21 Flecha derecha"/>
        <xdr:cNvSpPr>
          <a:spLocks/>
        </xdr:cNvSpPr>
      </xdr:nvSpPr>
      <xdr:spPr>
        <a:xfrm>
          <a:off x="7831667" y="141086418"/>
          <a:ext cx="2952750" cy="285750"/>
        </a:xfrm>
        <a:prstGeom prst="rightArrow">
          <a:avLst>
            <a:gd name="adj1" fmla="val 50000"/>
            <a:gd name="adj2" fmla="val 50000"/>
          </a:avLst>
        </a:prstGeom>
        <a:gradFill rotWithShape="1">
          <a:gsLst>
            <a:gs pos="0">
              <a:srgbClr val="F79646">
                <a:shade val="51000"/>
                <a:satMod val="130000"/>
              </a:srgbClr>
            </a:gs>
            <a:gs pos="80000">
              <a:srgbClr val="F79646">
                <a:shade val="93000"/>
                <a:satMod val="130000"/>
              </a:srgbClr>
            </a:gs>
            <a:gs pos="100000">
              <a:srgbClr val="F79646">
                <a:shade val="94000"/>
                <a:satMod val="135000"/>
              </a:srgbClr>
            </a:gs>
          </a:gsLst>
          <a:lin ang="16200000" scaled="0"/>
        </a:gradFill>
        <a:ln>
          <a:solidFill>
            <a:srgbClr val="FF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prst="slope"/>
        </a:sp3d>
      </xdr:spPr>
      <xdr:txBody>
        <a:bodyPr vert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DO" sz="1100" b="1" i="0" u="none" strike="noStrike" kern="0" cap="all" spc="0" normalizeH="0" baseline="0" noProof="0">
              <a:ln w="9000" cmpd="sng">
                <a:solidFill>
                  <a:srgbClr val="8064A2">
                    <a:shade val="50000"/>
                    <a:satMod val="120000"/>
                  </a:srgbClr>
                </a:solidFill>
                <a:prstDash val="solid"/>
              </a:ln>
              <a:gradFill>
                <a:gsLst>
                  <a:gs pos="0">
                    <a:srgbClr val="8064A2">
                      <a:shade val="20000"/>
                      <a:satMod val="245000"/>
                    </a:srgbClr>
                  </a:gs>
                  <a:gs pos="43000">
                    <a:srgbClr val="8064A2">
                      <a:satMod val="255000"/>
                    </a:srgbClr>
                  </a:gs>
                  <a:gs pos="48000">
                    <a:srgbClr val="8064A2">
                      <a:shade val="85000"/>
                      <a:satMod val="255000"/>
                    </a:srgbClr>
                  </a:gs>
                  <a:gs pos="100000">
                    <a:srgbClr val="8064A2">
                      <a:shade val="20000"/>
                      <a:satMod val="245000"/>
                    </a:srgbClr>
                  </a:gs>
                </a:gsLst>
                <a:lin ang="5400000"/>
              </a:gradFill>
              <a:effectLst>
                <a:reflection blurRad="12700" stA="28000" endPos="45000" dist="1000" dir="5400000" sy="-100000" algn="bl" rotWithShape="0"/>
              </a:effectLst>
              <a:uLnTx/>
              <a:uFillTx/>
              <a:latin typeface="Calibri"/>
              <a:ea typeface="+mn-ea"/>
              <a:cs typeface="+mn-cs"/>
            </a:rPr>
            <a:t>Periodo: ene.dic./2016</a:t>
          </a:r>
        </a:p>
      </xdr:txBody>
    </xdr:sp>
    <xdr:clientData fLocksWithSheet="0"/>
  </xdr:twoCellAnchor>
  <xdr:oneCellAnchor>
    <xdr:from>
      <xdr:col>1</xdr:col>
      <xdr:colOff>23813</xdr:colOff>
      <xdr:row>127</xdr:row>
      <xdr:rowOff>0</xdr:rowOff>
    </xdr:from>
    <xdr:ext cx="2893218" cy="597693"/>
    <xdr:sp macro="" textlink="">
      <xdr:nvSpPr>
        <xdr:cNvPr id="26" name="25 CuadroTexto"/>
        <xdr:cNvSpPr txBox="1"/>
      </xdr:nvSpPr>
      <xdr:spPr>
        <a:xfrm>
          <a:off x="280988" y="20145375"/>
          <a:ext cx="2893218" cy="597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s-ES"/>
        </a:p>
      </xdr:txBody>
    </xdr:sp>
    <xdr:clientData/>
  </xdr:oneCellAnchor>
  <xdr:oneCellAnchor>
    <xdr:from>
      <xdr:col>1</xdr:col>
      <xdr:colOff>1624013</xdr:colOff>
      <xdr:row>128</xdr:row>
      <xdr:rowOff>19050</xdr:rowOff>
    </xdr:from>
    <xdr:ext cx="2893218" cy="502443"/>
    <xdr:sp macro="" textlink="">
      <xdr:nvSpPr>
        <xdr:cNvPr id="28" name="27 CuadroTexto"/>
        <xdr:cNvSpPr txBox="1"/>
      </xdr:nvSpPr>
      <xdr:spPr>
        <a:xfrm>
          <a:off x="1785938" y="22307550"/>
          <a:ext cx="2893218" cy="50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s-ES"/>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81"/>
  <sheetViews>
    <sheetView tabSelected="1" topLeftCell="A768" workbookViewId="0">
      <selection activeCell="L769" sqref="L769"/>
    </sheetView>
  </sheetViews>
  <sheetFormatPr defaultColWidth="11.42578125" defaultRowHeight="15" x14ac:dyDescent="0.25"/>
  <cols>
    <col min="1" max="1" width="4.7109375" customWidth="1"/>
    <col min="2" max="2" width="24.42578125" customWidth="1"/>
    <col min="3" max="3" width="24.7109375" customWidth="1"/>
    <col min="4" max="4" width="18.85546875" customWidth="1"/>
    <col min="5" max="5" width="22.85546875" customWidth="1"/>
    <col min="6" max="6" width="12.42578125" customWidth="1"/>
    <col min="7" max="7" width="8.5703125" customWidth="1"/>
    <col min="8" max="8" width="9.140625" customWidth="1"/>
    <col min="9" max="9" width="9.42578125" customWidth="1"/>
    <col min="10" max="10" width="10.85546875" customWidth="1"/>
    <col min="11" max="11" width="14.42578125" customWidth="1"/>
    <col min="12" max="12" width="23" style="171" customWidth="1"/>
    <col min="15" max="15" width="14.7109375" bestFit="1" customWidth="1"/>
  </cols>
  <sheetData>
    <row r="1" spans="1:11" x14ac:dyDescent="0.25">
      <c r="A1" s="191"/>
      <c r="B1" s="191"/>
      <c r="C1" s="191"/>
      <c r="D1" s="323" t="s">
        <v>0</v>
      </c>
      <c r="E1" s="323"/>
      <c r="F1" s="323"/>
      <c r="G1" s="323"/>
      <c r="H1" s="191"/>
      <c r="I1" s="191"/>
      <c r="J1" s="192"/>
      <c r="K1" s="192"/>
    </row>
    <row r="2" spans="1:11" x14ac:dyDescent="0.25">
      <c r="A2" s="191"/>
      <c r="B2" s="191"/>
      <c r="C2" s="191"/>
      <c r="D2" s="324" t="s">
        <v>1</v>
      </c>
      <c r="E2" s="324"/>
      <c r="F2" s="324"/>
      <c r="G2" s="324"/>
      <c r="H2" s="191"/>
      <c r="I2" s="191"/>
      <c r="J2" s="192"/>
      <c r="K2" s="192"/>
    </row>
    <row r="3" spans="1:11" x14ac:dyDescent="0.25">
      <c r="A3" s="191"/>
      <c r="B3" s="191"/>
      <c r="C3" s="191"/>
      <c r="D3" s="324" t="s">
        <v>2</v>
      </c>
      <c r="E3" s="324"/>
      <c r="F3" s="324"/>
      <c r="G3" s="324"/>
      <c r="H3" s="191"/>
      <c r="I3" s="191"/>
      <c r="J3" s="192"/>
      <c r="K3" s="192"/>
    </row>
    <row r="4" spans="1:11" x14ac:dyDescent="0.25">
      <c r="A4" s="191"/>
      <c r="B4" s="191"/>
      <c r="C4" s="191"/>
      <c r="D4" s="324" t="s">
        <v>1617</v>
      </c>
      <c r="E4" s="324"/>
      <c r="F4" s="324"/>
      <c r="G4" s="324"/>
      <c r="H4" s="191"/>
      <c r="I4" s="191"/>
      <c r="J4" s="192"/>
      <c r="K4" s="192"/>
    </row>
    <row r="5" spans="1:11" ht="24" customHeight="1" x14ac:dyDescent="0.25">
      <c r="A5" s="217" t="s">
        <v>3</v>
      </c>
      <c r="B5" s="218"/>
      <c r="C5" s="218"/>
      <c r="D5" s="218"/>
      <c r="E5" s="218"/>
      <c r="F5" s="219"/>
      <c r="G5" s="73" t="s">
        <v>4</v>
      </c>
      <c r="H5" s="73" t="s">
        <v>5</v>
      </c>
      <c r="I5" s="73" t="s">
        <v>6</v>
      </c>
      <c r="J5" s="220" t="s">
        <v>7</v>
      </c>
      <c r="K5" s="73" t="s">
        <v>8</v>
      </c>
    </row>
    <row r="6" spans="1:11" ht="43.5" customHeight="1" x14ac:dyDescent="0.25">
      <c r="A6" s="42" t="s">
        <v>9</v>
      </c>
      <c r="B6" s="43" t="s">
        <v>10</v>
      </c>
      <c r="C6" s="42" t="s">
        <v>11</v>
      </c>
      <c r="D6" s="42" t="s">
        <v>12</v>
      </c>
      <c r="E6" s="42" t="s">
        <v>13</v>
      </c>
      <c r="F6" s="42" t="s">
        <v>14</v>
      </c>
      <c r="G6" s="42" t="s">
        <v>15</v>
      </c>
      <c r="H6" s="42" t="s">
        <v>15</v>
      </c>
      <c r="I6" s="42" t="s">
        <v>15</v>
      </c>
      <c r="J6" s="221"/>
      <c r="K6" s="44" t="s">
        <v>16</v>
      </c>
    </row>
    <row r="7" spans="1:11" ht="93.75" customHeight="1" x14ac:dyDescent="0.25">
      <c r="A7" s="140">
        <v>1</v>
      </c>
      <c r="B7" s="26" t="s">
        <v>17</v>
      </c>
      <c r="C7" s="213" t="s">
        <v>18</v>
      </c>
      <c r="D7" s="26" t="s">
        <v>19</v>
      </c>
      <c r="E7" s="134" t="s">
        <v>20</v>
      </c>
      <c r="F7" s="26" t="s">
        <v>21</v>
      </c>
      <c r="G7" s="10">
        <v>0.2</v>
      </c>
      <c r="H7" s="10">
        <v>0.4</v>
      </c>
      <c r="I7" s="10">
        <v>0.4</v>
      </c>
      <c r="J7" s="140"/>
      <c r="K7" s="140" t="s">
        <v>22</v>
      </c>
    </row>
    <row r="8" spans="1:11" ht="111.75" customHeight="1" x14ac:dyDescent="0.25">
      <c r="A8" s="222">
        <v>2</v>
      </c>
      <c r="B8" s="224" t="s">
        <v>23</v>
      </c>
      <c r="C8" s="26" t="s">
        <v>24</v>
      </c>
      <c r="D8" s="26" t="s">
        <v>25</v>
      </c>
      <c r="E8" s="134" t="s">
        <v>26</v>
      </c>
      <c r="F8" s="26" t="s">
        <v>27</v>
      </c>
      <c r="G8" s="10">
        <v>0.3</v>
      </c>
      <c r="H8" s="10">
        <v>0.4</v>
      </c>
      <c r="I8" s="10">
        <v>0.1</v>
      </c>
      <c r="J8" s="140"/>
      <c r="K8" s="140" t="s">
        <v>22</v>
      </c>
    </row>
    <row r="9" spans="1:11" ht="68.25" customHeight="1" x14ac:dyDescent="0.25">
      <c r="A9" s="231"/>
      <c r="B9" s="234"/>
      <c r="C9" s="26" t="s">
        <v>28</v>
      </c>
      <c r="D9" s="26" t="s">
        <v>29</v>
      </c>
      <c r="E9" s="134" t="s">
        <v>30</v>
      </c>
      <c r="F9" s="26" t="s">
        <v>27</v>
      </c>
      <c r="G9" s="10">
        <v>0.3</v>
      </c>
      <c r="H9" s="10">
        <v>0.2</v>
      </c>
      <c r="I9" s="10">
        <v>0.25</v>
      </c>
      <c r="J9" s="140"/>
      <c r="K9" s="140" t="s">
        <v>22</v>
      </c>
    </row>
    <row r="10" spans="1:11" ht="99.75" customHeight="1" x14ac:dyDescent="0.25">
      <c r="A10" s="231"/>
      <c r="B10" s="234"/>
      <c r="C10" s="26" t="s">
        <v>31</v>
      </c>
      <c r="D10" s="26" t="s">
        <v>32</v>
      </c>
      <c r="E10" s="134" t="s">
        <v>26</v>
      </c>
      <c r="F10" s="26" t="s">
        <v>33</v>
      </c>
      <c r="G10" s="10">
        <v>0.3</v>
      </c>
      <c r="H10" s="10">
        <v>0.4</v>
      </c>
      <c r="I10" s="10">
        <v>0.1</v>
      </c>
      <c r="J10" s="140"/>
      <c r="K10" s="140" t="s">
        <v>22</v>
      </c>
    </row>
    <row r="11" spans="1:11" ht="73.5" customHeight="1" x14ac:dyDescent="0.25">
      <c r="A11" s="223"/>
      <c r="B11" s="225"/>
      <c r="C11" s="26" t="s">
        <v>34</v>
      </c>
      <c r="D11" s="26" t="s">
        <v>35</v>
      </c>
      <c r="E11" s="134" t="s">
        <v>36</v>
      </c>
      <c r="F11" s="26" t="s">
        <v>27</v>
      </c>
      <c r="G11" s="10">
        <v>0.25</v>
      </c>
      <c r="H11" s="10">
        <v>0.45</v>
      </c>
      <c r="I11" s="10">
        <v>0.25</v>
      </c>
      <c r="J11" s="140"/>
      <c r="K11" s="140" t="s">
        <v>22</v>
      </c>
    </row>
    <row r="12" spans="1:11" ht="140.25" customHeight="1" x14ac:dyDescent="0.25">
      <c r="A12" s="224">
        <v>3</v>
      </c>
      <c r="B12" s="224" t="s">
        <v>37</v>
      </c>
      <c r="C12" s="26" t="s">
        <v>38</v>
      </c>
      <c r="D12" s="26" t="s">
        <v>39</v>
      </c>
      <c r="E12" s="134" t="s">
        <v>26</v>
      </c>
      <c r="F12" s="26" t="s">
        <v>40</v>
      </c>
      <c r="G12" s="10">
        <v>0.3</v>
      </c>
      <c r="H12" s="10">
        <v>0.4</v>
      </c>
      <c r="I12" s="10">
        <v>0.1</v>
      </c>
      <c r="J12" s="140"/>
      <c r="K12" s="140" t="s">
        <v>22</v>
      </c>
    </row>
    <row r="13" spans="1:11" ht="96.75" customHeight="1" x14ac:dyDescent="0.25">
      <c r="A13" s="234"/>
      <c r="B13" s="234"/>
      <c r="C13" s="26" t="s">
        <v>41</v>
      </c>
      <c r="D13" s="26" t="s">
        <v>42</v>
      </c>
      <c r="E13" s="134" t="s">
        <v>26</v>
      </c>
      <c r="F13" s="26" t="s">
        <v>40</v>
      </c>
      <c r="G13" s="10">
        <v>0.3</v>
      </c>
      <c r="H13" s="10">
        <v>0.4</v>
      </c>
      <c r="I13" s="10">
        <v>0.1</v>
      </c>
      <c r="J13" s="140"/>
      <c r="K13" s="140" t="s">
        <v>22</v>
      </c>
    </row>
    <row r="14" spans="1:11" ht="114" customHeight="1" x14ac:dyDescent="0.25">
      <c r="A14" s="234"/>
      <c r="B14" s="234"/>
      <c r="C14" s="26" t="s">
        <v>43</v>
      </c>
      <c r="D14" s="26" t="s">
        <v>44</v>
      </c>
      <c r="E14" s="134" t="s">
        <v>36</v>
      </c>
      <c r="F14" s="26" t="s">
        <v>45</v>
      </c>
      <c r="G14" s="10">
        <v>0.45</v>
      </c>
      <c r="H14" s="10">
        <v>0.35</v>
      </c>
      <c r="I14" s="10">
        <v>0.15</v>
      </c>
      <c r="J14" s="140"/>
      <c r="K14" s="140" t="s">
        <v>22</v>
      </c>
    </row>
    <row r="15" spans="1:11" ht="114" customHeight="1" x14ac:dyDescent="0.25">
      <c r="A15" s="234"/>
      <c r="B15" s="234"/>
      <c r="C15" s="26" t="s">
        <v>46</v>
      </c>
      <c r="D15" s="26" t="s">
        <v>47</v>
      </c>
      <c r="E15" s="134" t="s">
        <v>30</v>
      </c>
      <c r="F15" s="26" t="s">
        <v>27</v>
      </c>
      <c r="G15" s="10">
        <v>0.25</v>
      </c>
      <c r="H15" s="10">
        <v>0.25</v>
      </c>
      <c r="I15" s="10">
        <v>0.25</v>
      </c>
      <c r="J15" s="140"/>
      <c r="K15" s="140" t="s">
        <v>22</v>
      </c>
    </row>
    <row r="16" spans="1:11" ht="110.25" customHeight="1" x14ac:dyDescent="0.25">
      <c r="A16" s="234"/>
      <c r="B16" s="234"/>
      <c r="C16" s="26" t="s">
        <v>48</v>
      </c>
      <c r="D16" s="26" t="s">
        <v>49</v>
      </c>
      <c r="E16" s="134" t="s">
        <v>36</v>
      </c>
      <c r="F16" s="26" t="s">
        <v>50</v>
      </c>
      <c r="G16" s="10">
        <v>0.25</v>
      </c>
      <c r="H16" s="10">
        <v>0.45</v>
      </c>
      <c r="I16" s="10">
        <v>0.25</v>
      </c>
      <c r="J16" s="140"/>
      <c r="K16" s="140" t="s">
        <v>22</v>
      </c>
    </row>
    <row r="17" spans="1:11" ht="102.75" customHeight="1" x14ac:dyDescent="0.25">
      <c r="A17" s="225"/>
      <c r="B17" s="225"/>
      <c r="C17" s="26" t="s">
        <v>51</v>
      </c>
      <c r="D17" s="26" t="s">
        <v>52</v>
      </c>
      <c r="E17" s="134" t="s">
        <v>36</v>
      </c>
      <c r="F17" s="26" t="s">
        <v>27</v>
      </c>
      <c r="G17" s="10">
        <v>0.25</v>
      </c>
      <c r="H17" s="10">
        <v>0.45</v>
      </c>
      <c r="I17" s="10">
        <v>0.25</v>
      </c>
      <c r="J17" s="140"/>
      <c r="K17" s="140" t="s">
        <v>22</v>
      </c>
    </row>
    <row r="18" spans="1:11" ht="21" customHeight="1" x14ac:dyDescent="0.25">
      <c r="A18" s="226" t="s">
        <v>133</v>
      </c>
      <c r="B18" s="227"/>
      <c r="C18" s="227"/>
      <c r="D18" s="227"/>
      <c r="E18" s="227"/>
      <c r="F18" s="227"/>
      <c r="G18" s="227"/>
      <c r="H18" s="227"/>
      <c r="I18" s="227"/>
      <c r="J18" s="228"/>
      <c r="K18" s="140"/>
    </row>
    <row r="19" spans="1:11" ht="24.75" customHeight="1" x14ac:dyDescent="0.25">
      <c r="A19" s="217" t="s">
        <v>53</v>
      </c>
      <c r="B19" s="218"/>
      <c r="C19" s="218"/>
      <c r="D19" s="218"/>
      <c r="E19" s="218"/>
      <c r="F19" s="219"/>
      <c r="G19" s="73" t="s">
        <v>4</v>
      </c>
      <c r="H19" s="73" t="s">
        <v>5</v>
      </c>
      <c r="I19" s="73" t="s">
        <v>54</v>
      </c>
      <c r="J19" s="220" t="s">
        <v>7</v>
      </c>
      <c r="K19" s="145" t="s">
        <v>8</v>
      </c>
    </row>
    <row r="20" spans="1:11" ht="33.75" x14ac:dyDescent="0.25">
      <c r="A20" s="62" t="s">
        <v>9</v>
      </c>
      <c r="B20" s="62" t="s">
        <v>10</v>
      </c>
      <c r="C20" s="62" t="s">
        <v>11</v>
      </c>
      <c r="D20" s="62" t="s">
        <v>12</v>
      </c>
      <c r="E20" s="62" t="s">
        <v>13</v>
      </c>
      <c r="F20" s="62" t="s">
        <v>14</v>
      </c>
      <c r="G20" s="62" t="s">
        <v>15</v>
      </c>
      <c r="H20" s="62" t="s">
        <v>15</v>
      </c>
      <c r="I20" s="62" t="s">
        <v>15</v>
      </c>
      <c r="J20" s="221"/>
      <c r="K20" s="62" t="s">
        <v>16</v>
      </c>
    </row>
    <row r="21" spans="1:11" ht="56.25" x14ac:dyDescent="0.25">
      <c r="A21" s="45">
        <v>1</v>
      </c>
      <c r="B21" s="15" t="s">
        <v>55</v>
      </c>
      <c r="C21" s="26" t="s">
        <v>56</v>
      </c>
      <c r="D21" s="16" t="s">
        <v>57</v>
      </c>
      <c r="E21" s="46">
        <v>1</v>
      </c>
      <c r="F21" s="47" t="s">
        <v>58</v>
      </c>
      <c r="G21" s="140" t="s">
        <v>4</v>
      </c>
      <c r="H21" s="26" t="s">
        <v>59</v>
      </c>
      <c r="I21" s="140"/>
      <c r="J21" s="17" t="s">
        <v>60</v>
      </c>
      <c r="K21" s="48">
        <v>3000000</v>
      </c>
    </row>
    <row r="22" spans="1:11" ht="103.5" customHeight="1" x14ac:dyDescent="0.25">
      <c r="A22" s="45">
        <v>2</v>
      </c>
      <c r="B22" s="16" t="s">
        <v>61</v>
      </c>
      <c r="C22" s="26" t="s">
        <v>62</v>
      </c>
      <c r="D22" s="106" t="s">
        <v>63</v>
      </c>
      <c r="E22" s="46">
        <v>1</v>
      </c>
      <c r="F22" s="47" t="s">
        <v>58</v>
      </c>
      <c r="G22" s="26" t="s">
        <v>4</v>
      </c>
      <c r="H22" s="26" t="s">
        <v>59</v>
      </c>
      <c r="I22" s="140"/>
      <c r="J22" s="17" t="s">
        <v>64</v>
      </c>
      <c r="K22" s="48">
        <v>5000000</v>
      </c>
    </row>
    <row r="23" spans="1:11" ht="68.25" customHeight="1" x14ac:dyDescent="0.25">
      <c r="A23" s="45">
        <v>3</v>
      </c>
      <c r="B23" s="16" t="s">
        <v>65</v>
      </c>
      <c r="C23" s="15" t="s">
        <v>66</v>
      </c>
      <c r="D23" s="106" t="s">
        <v>67</v>
      </c>
      <c r="E23" s="46">
        <v>1</v>
      </c>
      <c r="F23" s="47" t="s">
        <v>58</v>
      </c>
      <c r="G23" s="140"/>
      <c r="H23" s="26" t="s">
        <v>68</v>
      </c>
      <c r="I23" s="40" t="s">
        <v>54</v>
      </c>
      <c r="J23" s="17" t="s">
        <v>69</v>
      </c>
      <c r="K23" s="48">
        <v>2000000</v>
      </c>
    </row>
    <row r="24" spans="1:11" ht="76.5" customHeight="1" x14ac:dyDescent="0.25">
      <c r="A24" s="45">
        <v>4</v>
      </c>
      <c r="B24" s="16" t="s">
        <v>70</v>
      </c>
      <c r="C24" s="26" t="s">
        <v>71</v>
      </c>
      <c r="D24" s="106" t="s">
        <v>72</v>
      </c>
      <c r="E24" s="46">
        <v>1</v>
      </c>
      <c r="F24" s="47" t="s">
        <v>58</v>
      </c>
      <c r="G24" s="140"/>
      <c r="H24" s="26" t="s">
        <v>73</v>
      </c>
      <c r="I24" s="140"/>
      <c r="J24" s="17" t="s">
        <v>74</v>
      </c>
      <c r="K24" s="48">
        <v>5000000</v>
      </c>
    </row>
    <row r="25" spans="1:11" ht="49.5" customHeight="1" x14ac:dyDescent="0.25">
      <c r="A25" s="319">
        <v>5</v>
      </c>
      <c r="B25" s="321" t="s">
        <v>75</v>
      </c>
      <c r="C25" s="26" t="s">
        <v>76</v>
      </c>
      <c r="D25" s="106" t="s">
        <v>77</v>
      </c>
      <c r="E25" s="46">
        <v>1</v>
      </c>
      <c r="F25" s="47" t="s">
        <v>58</v>
      </c>
      <c r="G25" s="140"/>
      <c r="H25" s="26" t="s">
        <v>78</v>
      </c>
      <c r="I25" s="140" t="s">
        <v>79</v>
      </c>
      <c r="J25" s="17" t="s">
        <v>345</v>
      </c>
      <c r="K25" s="48">
        <v>15000000</v>
      </c>
    </row>
    <row r="26" spans="1:11" ht="64.5" customHeight="1" x14ac:dyDescent="0.25">
      <c r="A26" s="320"/>
      <c r="B26" s="322"/>
      <c r="C26" s="26" t="s">
        <v>80</v>
      </c>
      <c r="D26" s="106" t="s">
        <v>77</v>
      </c>
      <c r="E26" s="46">
        <v>1</v>
      </c>
      <c r="F26" s="47" t="s">
        <v>58</v>
      </c>
      <c r="G26" s="140"/>
      <c r="H26" s="26" t="s">
        <v>78</v>
      </c>
      <c r="I26" s="140"/>
      <c r="J26" s="17" t="s">
        <v>137</v>
      </c>
      <c r="K26" s="48">
        <v>15000000</v>
      </c>
    </row>
    <row r="27" spans="1:11" ht="56.25" x14ac:dyDescent="0.25">
      <c r="A27" s="45">
        <v>6</v>
      </c>
      <c r="B27" s="16" t="s">
        <v>81</v>
      </c>
      <c r="C27" s="26" t="s">
        <v>82</v>
      </c>
      <c r="D27" s="106" t="s">
        <v>83</v>
      </c>
      <c r="E27" s="46">
        <v>1</v>
      </c>
      <c r="F27" s="47" t="s">
        <v>58</v>
      </c>
      <c r="G27" s="140" t="s">
        <v>84</v>
      </c>
      <c r="H27" s="26" t="s">
        <v>78</v>
      </c>
      <c r="I27" s="140" t="s">
        <v>85</v>
      </c>
      <c r="J27" s="17" t="s">
        <v>135</v>
      </c>
      <c r="K27" s="48">
        <v>25000000</v>
      </c>
    </row>
    <row r="28" spans="1:11" ht="93.75" customHeight="1" x14ac:dyDescent="0.25">
      <c r="A28" s="45">
        <v>7</v>
      </c>
      <c r="B28" s="16" t="s">
        <v>86</v>
      </c>
      <c r="C28" s="26" t="s">
        <v>87</v>
      </c>
      <c r="D28" s="106" t="s">
        <v>88</v>
      </c>
      <c r="E28" s="46">
        <v>1</v>
      </c>
      <c r="F28" s="47" t="s">
        <v>58</v>
      </c>
      <c r="G28" s="140" t="s">
        <v>84</v>
      </c>
      <c r="H28" s="26" t="s">
        <v>59</v>
      </c>
      <c r="I28" s="140"/>
      <c r="J28" s="17" t="s">
        <v>136</v>
      </c>
      <c r="K28" s="48">
        <v>10000000</v>
      </c>
    </row>
    <row r="29" spans="1:11" ht="80.25" customHeight="1" x14ac:dyDescent="0.25">
      <c r="A29" s="45">
        <v>8</v>
      </c>
      <c r="B29" s="16" t="s">
        <v>89</v>
      </c>
      <c r="C29" s="26" t="s">
        <v>90</v>
      </c>
      <c r="D29" s="106" t="s">
        <v>91</v>
      </c>
      <c r="E29" s="46">
        <v>1</v>
      </c>
      <c r="F29" s="47" t="s">
        <v>58</v>
      </c>
      <c r="G29" s="26" t="s">
        <v>92</v>
      </c>
      <c r="H29" s="26" t="s">
        <v>78</v>
      </c>
      <c r="I29" s="140" t="s">
        <v>85</v>
      </c>
      <c r="J29" s="17" t="s">
        <v>93</v>
      </c>
      <c r="K29" s="48">
        <v>15000000</v>
      </c>
    </row>
    <row r="30" spans="1:11" ht="45.75" customHeight="1" x14ac:dyDescent="0.25">
      <c r="A30" s="45">
        <v>9</v>
      </c>
      <c r="B30" s="16" t="s">
        <v>94</v>
      </c>
      <c r="C30" s="26" t="s">
        <v>95</v>
      </c>
      <c r="D30" s="106" t="s">
        <v>96</v>
      </c>
      <c r="E30" s="46">
        <v>1</v>
      </c>
      <c r="F30" s="47" t="s">
        <v>58</v>
      </c>
      <c r="G30" s="26" t="s">
        <v>92</v>
      </c>
      <c r="H30" s="26" t="s">
        <v>78</v>
      </c>
      <c r="I30" s="140" t="s">
        <v>85</v>
      </c>
      <c r="J30" s="17" t="s">
        <v>136</v>
      </c>
      <c r="K30" s="48">
        <v>10000000</v>
      </c>
    </row>
    <row r="31" spans="1:11" ht="148.5" customHeight="1" x14ac:dyDescent="0.25">
      <c r="A31" s="45">
        <v>10</v>
      </c>
      <c r="B31" s="16" t="s">
        <v>97</v>
      </c>
      <c r="C31" s="26" t="s">
        <v>98</v>
      </c>
      <c r="D31" s="106" t="s">
        <v>99</v>
      </c>
      <c r="E31" s="46">
        <v>1</v>
      </c>
      <c r="F31" s="47" t="s">
        <v>58</v>
      </c>
      <c r="G31" s="26"/>
      <c r="H31" s="26" t="s">
        <v>73</v>
      </c>
      <c r="I31" s="140" t="s">
        <v>85</v>
      </c>
      <c r="J31" s="17" t="s">
        <v>100</v>
      </c>
      <c r="K31" s="48">
        <v>1000000</v>
      </c>
    </row>
    <row r="32" spans="1:11" ht="58.5" customHeight="1" x14ac:dyDescent="0.25">
      <c r="A32" s="319">
        <v>11</v>
      </c>
      <c r="B32" s="321" t="s">
        <v>101</v>
      </c>
      <c r="C32" s="26" t="s">
        <v>102</v>
      </c>
      <c r="D32" s="106" t="s">
        <v>103</v>
      </c>
      <c r="E32" s="46">
        <v>1</v>
      </c>
      <c r="F32" s="47" t="s">
        <v>58</v>
      </c>
      <c r="G32" s="140" t="s">
        <v>104</v>
      </c>
      <c r="H32" s="140"/>
      <c r="I32" s="140"/>
      <c r="J32" s="17" t="s">
        <v>105</v>
      </c>
      <c r="K32" s="48">
        <v>3000000</v>
      </c>
    </row>
    <row r="33" spans="1:12" ht="75" customHeight="1" x14ac:dyDescent="0.25">
      <c r="A33" s="334"/>
      <c r="B33" s="335"/>
      <c r="C33" s="26" t="s">
        <v>815</v>
      </c>
      <c r="D33" s="18" t="s">
        <v>106</v>
      </c>
      <c r="E33" s="46">
        <v>1</v>
      </c>
      <c r="F33" s="49" t="s">
        <v>58</v>
      </c>
      <c r="G33" s="26"/>
      <c r="H33" s="26" t="s">
        <v>68</v>
      </c>
      <c r="I33" s="140" t="s">
        <v>107</v>
      </c>
      <c r="J33" s="336" t="s">
        <v>108</v>
      </c>
      <c r="K33" s="48">
        <v>3000000</v>
      </c>
    </row>
    <row r="34" spans="1:12" ht="69.75" customHeight="1" x14ac:dyDescent="0.25">
      <c r="A34" s="334"/>
      <c r="B34" s="335"/>
      <c r="C34" s="26" t="s">
        <v>816</v>
      </c>
      <c r="D34" s="18" t="s">
        <v>109</v>
      </c>
      <c r="E34" s="46">
        <v>1</v>
      </c>
      <c r="F34" s="49" t="s">
        <v>58</v>
      </c>
      <c r="G34" s="26" t="s">
        <v>84</v>
      </c>
      <c r="H34" s="26" t="s">
        <v>59</v>
      </c>
      <c r="I34" s="140"/>
      <c r="J34" s="337"/>
      <c r="K34" s="48">
        <v>5000000</v>
      </c>
    </row>
    <row r="35" spans="1:12" ht="67.5" x14ac:dyDescent="0.25">
      <c r="A35" s="334"/>
      <c r="B35" s="335"/>
      <c r="C35" s="26" t="s">
        <v>817</v>
      </c>
      <c r="D35" s="18" t="s">
        <v>110</v>
      </c>
      <c r="E35" s="46">
        <v>1</v>
      </c>
      <c r="F35" s="49" t="s">
        <v>58</v>
      </c>
      <c r="G35" s="26" t="s">
        <v>4</v>
      </c>
      <c r="H35" s="26" t="s">
        <v>5</v>
      </c>
      <c r="I35" s="140" t="s">
        <v>54</v>
      </c>
      <c r="J35" s="17" t="s">
        <v>111</v>
      </c>
      <c r="K35" s="48">
        <v>4000000</v>
      </c>
    </row>
    <row r="36" spans="1:12" ht="67.5" x14ac:dyDescent="0.25">
      <c r="A36" s="320"/>
      <c r="B36" s="322"/>
      <c r="C36" s="26" t="s">
        <v>818</v>
      </c>
      <c r="D36" s="18" t="s">
        <v>112</v>
      </c>
      <c r="E36" s="46">
        <v>1</v>
      </c>
      <c r="F36" s="49" t="s">
        <v>58</v>
      </c>
      <c r="G36" s="26"/>
      <c r="H36" s="26" t="s">
        <v>68</v>
      </c>
      <c r="I36" s="140" t="s">
        <v>113</v>
      </c>
      <c r="J36" s="17" t="s">
        <v>108</v>
      </c>
      <c r="K36" s="48">
        <v>3000000</v>
      </c>
    </row>
    <row r="37" spans="1:12" ht="62.25" customHeight="1" x14ac:dyDescent="0.25">
      <c r="A37" s="319">
        <v>12</v>
      </c>
      <c r="B37" s="247" t="s">
        <v>114</v>
      </c>
      <c r="C37" s="106" t="s">
        <v>115</v>
      </c>
      <c r="D37" s="18" t="s">
        <v>116</v>
      </c>
      <c r="E37" s="46">
        <v>1</v>
      </c>
      <c r="F37" s="49" t="s">
        <v>58</v>
      </c>
      <c r="G37" s="26" t="s">
        <v>117</v>
      </c>
      <c r="H37" s="26" t="s">
        <v>5</v>
      </c>
      <c r="I37" s="140" t="s">
        <v>54</v>
      </c>
      <c r="J37" s="17" t="s">
        <v>118</v>
      </c>
      <c r="K37" s="48">
        <v>4000000</v>
      </c>
    </row>
    <row r="38" spans="1:12" ht="48" customHeight="1" x14ac:dyDescent="0.25">
      <c r="A38" s="334"/>
      <c r="B38" s="248"/>
      <c r="C38" s="106" t="s">
        <v>119</v>
      </c>
      <c r="D38" s="18" t="s">
        <v>120</v>
      </c>
      <c r="E38" s="46">
        <v>1</v>
      </c>
      <c r="F38" s="49" t="s">
        <v>58</v>
      </c>
      <c r="G38" s="26"/>
      <c r="H38" s="26"/>
      <c r="I38" s="140"/>
      <c r="J38" s="17" t="s">
        <v>121</v>
      </c>
      <c r="K38" s="48">
        <v>1000000</v>
      </c>
    </row>
    <row r="39" spans="1:12" ht="123.75" x14ac:dyDescent="0.25">
      <c r="A39" s="45">
        <v>13</v>
      </c>
      <c r="B39" s="19" t="s">
        <v>122</v>
      </c>
      <c r="C39" s="26" t="s">
        <v>123</v>
      </c>
      <c r="D39" s="20" t="s">
        <v>124</v>
      </c>
      <c r="E39" s="46">
        <v>1</v>
      </c>
      <c r="F39" s="47" t="s">
        <v>58</v>
      </c>
      <c r="G39" s="140"/>
      <c r="H39" s="26" t="s">
        <v>68</v>
      </c>
      <c r="I39" s="140" t="s">
        <v>54</v>
      </c>
      <c r="J39" s="21" t="s">
        <v>125</v>
      </c>
      <c r="K39" s="155">
        <v>25000000</v>
      </c>
    </row>
    <row r="40" spans="1:12" x14ac:dyDescent="0.25">
      <c r="A40" s="317" t="s">
        <v>133</v>
      </c>
      <c r="B40" s="317"/>
      <c r="C40" s="317"/>
      <c r="D40" s="317"/>
      <c r="E40" s="317"/>
      <c r="F40" s="317"/>
      <c r="G40" s="317"/>
      <c r="H40" s="317"/>
      <c r="I40" s="317"/>
      <c r="J40" s="318"/>
      <c r="K40" s="51">
        <f>SUM(K21:K39)</f>
        <v>154000000</v>
      </c>
      <c r="L40" s="173">
        <v>154000000</v>
      </c>
    </row>
    <row r="41" spans="1:12" s="1" customFormat="1" ht="33.75" x14ac:dyDescent="0.25">
      <c r="A41" s="217" t="s">
        <v>126</v>
      </c>
      <c r="B41" s="218"/>
      <c r="C41" s="218"/>
      <c r="D41" s="218"/>
      <c r="E41" s="73" t="s">
        <v>13</v>
      </c>
      <c r="F41" s="73" t="s">
        <v>14</v>
      </c>
      <c r="G41" s="73" t="s">
        <v>127</v>
      </c>
      <c r="H41" s="73" t="s">
        <v>15</v>
      </c>
      <c r="I41" s="73" t="s">
        <v>15</v>
      </c>
      <c r="J41" s="315" t="s">
        <v>7</v>
      </c>
      <c r="K41" s="50" t="s">
        <v>8</v>
      </c>
      <c r="L41" s="174"/>
    </row>
    <row r="42" spans="1:12" ht="33.75" x14ac:dyDescent="0.25">
      <c r="A42" s="42" t="s">
        <v>9</v>
      </c>
      <c r="B42" s="43" t="s">
        <v>10</v>
      </c>
      <c r="C42" s="42" t="s">
        <v>11</v>
      </c>
      <c r="D42" s="42" t="s">
        <v>12</v>
      </c>
      <c r="E42" s="42" t="s">
        <v>13</v>
      </c>
      <c r="F42" s="42" t="s">
        <v>14</v>
      </c>
      <c r="G42" s="42" t="s">
        <v>15</v>
      </c>
      <c r="H42" s="42" t="s">
        <v>15</v>
      </c>
      <c r="I42" s="42" t="s">
        <v>15</v>
      </c>
      <c r="J42" s="316"/>
      <c r="K42" s="44" t="s">
        <v>16</v>
      </c>
    </row>
    <row r="43" spans="1:12" ht="36.75" customHeight="1" x14ac:dyDescent="0.25">
      <c r="A43" s="222">
        <v>1</v>
      </c>
      <c r="B43" s="224" t="s">
        <v>128</v>
      </c>
      <c r="C43" s="26" t="s">
        <v>1333</v>
      </c>
      <c r="D43" s="140" t="s">
        <v>22</v>
      </c>
      <c r="E43" s="140"/>
      <c r="F43" s="26" t="s">
        <v>132</v>
      </c>
      <c r="G43" s="140"/>
      <c r="H43" s="140"/>
      <c r="I43" s="140"/>
      <c r="J43" s="140"/>
      <c r="K43" s="369">
        <v>6728570</v>
      </c>
    </row>
    <row r="44" spans="1:12" ht="30.75" customHeight="1" x14ac:dyDescent="0.25">
      <c r="A44" s="231"/>
      <c r="B44" s="234"/>
      <c r="C44" s="26" t="s">
        <v>1330</v>
      </c>
      <c r="D44" s="140"/>
      <c r="E44" s="140"/>
      <c r="F44" s="26" t="s">
        <v>132</v>
      </c>
      <c r="G44" s="140"/>
      <c r="H44" s="140"/>
      <c r="I44" s="140"/>
      <c r="J44" s="140"/>
      <c r="K44" s="370"/>
    </row>
    <row r="45" spans="1:12" ht="39" customHeight="1" x14ac:dyDescent="0.25">
      <c r="A45" s="231"/>
      <c r="B45" s="234"/>
      <c r="C45" s="26" t="s">
        <v>1331</v>
      </c>
      <c r="D45" s="140"/>
      <c r="E45" s="140"/>
      <c r="F45" s="26" t="s">
        <v>132</v>
      </c>
      <c r="G45" s="140"/>
      <c r="H45" s="140"/>
      <c r="I45" s="140"/>
      <c r="J45" s="140"/>
      <c r="K45" s="370"/>
    </row>
    <row r="46" spans="1:12" ht="27.75" customHeight="1" x14ac:dyDescent="0.25">
      <c r="A46" s="231"/>
      <c r="B46" s="234"/>
      <c r="C46" s="26" t="s">
        <v>1332</v>
      </c>
      <c r="D46" s="140"/>
      <c r="E46" s="140"/>
      <c r="F46" s="26" t="s">
        <v>132</v>
      </c>
      <c r="G46" s="140"/>
      <c r="H46" s="140"/>
      <c r="I46" s="140"/>
      <c r="J46" s="140"/>
      <c r="K46" s="370"/>
    </row>
    <row r="47" spans="1:12" ht="33.75" customHeight="1" x14ac:dyDescent="0.25">
      <c r="A47" s="223"/>
      <c r="B47" s="225"/>
      <c r="C47" s="26" t="s">
        <v>1334</v>
      </c>
      <c r="D47" s="140"/>
      <c r="E47" s="140"/>
      <c r="F47" s="26" t="s">
        <v>132</v>
      </c>
      <c r="G47" s="140"/>
      <c r="H47" s="140"/>
      <c r="I47" s="140"/>
      <c r="J47" s="140"/>
      <c r="K47" s="371"/>
    </row>
    <row r="48" spans="1:12" ht="27" customHeight="1" x14ac:dyDescent="0.25">
      <c r="A48" s="222">
        <v>2</v>
      </c>
      <c r="B48" s="224" t="s">
        <v>129</v>
      </c>
      <c r="C48" s="26" t="s">
        <v>134</v>
      </c>
      <c r="D48" s="140" t="s">
        <v>22</v>
      </c>
      <c r="E48" s="140"/>
      <c r="F48" s="26" t="s">
        <v>132</v>
      </c>
      <c r="G48" s="140"/>
      <c r="H48" s="140"/>
      <c r="I48" s="140"/>
      <c r="J48" s="140"/>
      <c r="K48" s="369">
        <v>7956520</v>
      </c>
    </row>
    <row r="49" spans="1:12" ht="25.5" customHeight="1" x14ac:dyDescent="0.25">
      <c r="A49" s="231"/>
      <c r="B49" s="234"/>
      <c r="C49" s="26" t="s">
        <v>1323</v>
      </c>
      <c r="D49" s="140" t="s">
        <v>22</v>
      </c>
      <c r="E49" s="140"/>
      <c r="F49" s="26" t="s">
        <v>132</v>
      </c>
      <c r="G49" s="140"/>
      <c r="H49" s="140"/>
      <c r="I49" s="140"/>
      <c r="J49" s="140"/>
      <c r="K49" s="370"/>
    </row>
    <row r="50" spans="1:12" ht="47.25" customHeight="1" x14ac:dyDescent="0.25">
      <c r="A50" s="231"/>
      <c r="B50" s="234"/>
      <c r="C50" s="26" t="s">
        <v>1324</v>
      </c>
      <c r="D50" s="140" t="s">
        <v>22</v>
      </c>
      <c r="E50" s="140"/>
      <c r="F50" s="26" t="s">
        <v>132</v>
      </c>
      <c r="G50" s="140"/>
      <c r="H50" s="140"/>
      <c r="I50" s="140"/>
      <c r="J50" s="140"/>
      <c r="K50" s="370"/>
    </row>
    <row r="51" spans="1:12" ht="61.5" customHeight="1" x14ac:dyDescent="0.25">
      <c r="A51" s="231"/>
      <c r="B51" s="234"/>
      <c r="C51" s="26" t="s">
        <v>1325</v>
      </c>
      <c r="D51" s="140" t="s">
        <v>22</v>
      </c>
      <c r="E51" s="140"/>
      <c r="F51" s="26" t="s">
        <v>132</v>
      </c>
      <c r="G51" s="140"/>
      <c r="H51" s="140"/>
      <c r="I51" s="140"/>
      <c r="J51" s="140"/>
      <c r="K51" s="370"/>
    </row>
    <row r="52" spans="1:12" ht="30.75" customHeight="1" x14ac:dyDescent="0.25">
      <c r="A52" s="231"/>
      <c r="B52" s="234"/>
      <c r="C52" s="26" t="s">
        <v>1326</v>
      </c>
      <c r="D52" s="140" t="s">
        <v>22</v>
      </c>
      <c r="E52" s="140"/>
      <c r="F52" s="26" t="s">
        <v>132</v>
      </c>
      <c r="G52" s="140"/>
      <c r="H52" s="140"/>
      <c r="I52" s="140"/>
      <c r="J52" s="140"/>
      <c r="K52" s="370"/>
    </row>
    <row r="53" spans="1:12" ht="25.5" customHeight="1" x14ac:dyDescent="0.25">
      <c r="A53" s="231"/>
      <c r="B53" s="234"/>
      <c r="C53" s="26" t="s">
        <v>1327</v>
      </c>
      <c r="D53" s="140" t="s">
        <v>22</v>
      </c>
      <c r="E53" s="140"/>
      <c r="F53" s="26" t="s">
        <v>132</v>
      </c>
      <c r="G53" s="140"/>
      <c r="H53" s="140"/>
      <c r="I53" s="140"/>
      <c r="J53" s="140"/>
      <c r="K53" s="370"/>
    </row>
    <row r="54" spans="1:12" ht="54.75" customHeight="1" x14ac:dyDescent="0.25">
      <c r="A54" s="231"/>
      <c r="B54" s="234"/>
      <c r="C54" s="26" t="s">
        <v>1335</v>
      </c>
      <c r="D54" s="140" t="s">
        <v>22</v>
      </c>
      <c r="E54" s="140"/>
      <c r="F54" s="26" t="s">
        <v>132</v>
      </c>
      <c r="G54" s="140"/>
      <c r="H54" s="140"/>
      <c r="I54" s="140"/>
      <c r="J54" s="140"/>
      <c r="K54" s="370"/>
    </row>
    <row r="55" spans="1:12" ht="26.25" customHeight="1" x14ac:dyDescent="0.25">
      <c r="A55" s="231"/>
      <c r="B55" s="234"/>
      <c r="C55" s="26" t="s">
        <v>1328</v>
      </c>
      <c r="D55" s="140" t="s">
        <v>22</v>
      </c>
      <c r="E55" s="140"/>
      <c r="F55" s="26" t="s">
        <v>132</v>
      </c>
      <c r="G55" s="140"/>
      <c r="H55" s="140"/>
      <c r="I55" s="140"/>
      <c r="J55" s="140"/>
      <c r="K55" s="370"/>
    </row>
    <row r="56" spans="1:12" ht="27.75" customHeight="1" x14ac:dyDescent="0.25">
      <c r="A56" s="223"/>
      <c r="B56" s="225"/>
      <c r="C56" s="26" t="s">
        <v>1329</v>
      </c>
      <c r="D56" s="140" t="s">
        <v>22</v>
      </c>
      <c r="E56" s="140"/>
      <c r="F56" s="26" t="s">
        <v>132</v>
      </c>
      <c r="G56" s="140"/>
      <c r="H56" s="140"/>
      <c r="I56" s="140"/>
      <c r="J56" s="140"/>
      <c r="K56" s="371"/>
    </row>
    <row r="57" spans="1:12" ht="36.75" customHeight="1" x14ac:dyDescent="0.25">
      <c r="A57" s="140">
        <v>3</v>
      </c>
      <c r="B57" s="26" t="s">
        <v>130</v>
      </c>
      <c r="C57" s="26" t="s">
        <v>131</v>
      </c>
      <c r="D57" s="140" t="s">
        <v>22</v>
      </c>
      <c r="E57" s="140"/>
      <c r="F57" s="26" t="s">
        <v>132</v>
      </c>
      <c r="G57" s="140"/>
      <c r="H57" s="140"/>
      <c r="I57" s="140"/>
      <c r="J57" s="140"/>
      <c r="K57" s="51">
        <v>2500000</v>
      </c>
    </row>
    <row r="58" spans="1:12" x14ac:dyDescent="0.25">
      <c r="A58" s="226" t="s">
        <v>133</v>
      </c>
      <c r="B58" s="227"/>
      <c r="C58" s="227"/>
      <c r="D58" s="227"/>
      <c r="E58" s="227"/>
      <c r="F58" s="227"/>
      <c r="G58" s="227"/>
      <c r="H58" s="227"/>
      <c r="I58" s="227"/>
      <c r="J58" s="228"/>
      <c r="K58" s="148">
        <f>SUM(K43:K57)</f>
        <v>17185090</v>
      </c>
      <c r="L58" s="172">
        <v>17185090</v>
      </c>
    </row>
    <row r="59" spans="1:12" s="1" customFormat="1" ht="22.5" x14ac:dyDescent="0.25">
      <c r="A59" s="229" t="s">
        <v>1654</v>
      </c>
      <c r="B59" s="230"/>
      <c r="C59" s="230"/>
      <c r="D59" s="230"/>
      <c r="E59" s="230"/>
      <c r="F59" s="314"/>
      <c r="G59" s="56" t="s">
        <v>4</v>
      </c>
      <c r="H59" s="56" t="s">
        <v>5</v>
      </c>
      <c r="I59" s="56" t="s">
        <v>6</v>
      </c>
      <c r="J59" s="206" t="s">
        <v>7</v>
      </c>
      <c r="K59" s="57" t="s">
        <v>8</v>
      </c>
      <c r="L59" s="211"/>
    </row>
    <row r="60" spans="1:12" s="1" customFormat="1" ht="33.75" x14ac:dyDescent="0.25">
      <c r="A60" s="205" t="s">
        <v>9</v>
      </c>
      <c r="B60" s="205" t="s">
        <v>10</v>
      </c>
      <c r="C60" s="205" t="s">
        <v>12</v>
      </c>
      <c r="D60" s="205" t="s">
        <v>13</v>
      </c>
      <c r="E60" s="205" t="s">
        <v>11</v>
      </c>
      <c r="F60" s="205" t="s">
        <v>14</v>
      </c>
      <c r="G60" s="205" t="s">
        <v>15</v>
      </c>
      <c r="H60" s="205" t="s">
        <v>15</v>
      </c>
      <c r="I60" s="205" t="s">
        <v>15</v>
      </c>
      <c r="J60" s="207"/>
      <c r="K60" s="44" t="s">
        <v>16</v>
      </c>
      <c r="L60" s="211"/>
    </row>
    <row r="61" spans="1:12" s="1" customFormat="1" ht="65.25" customHeight="1" x14ac:dyDescent="0.25">
      <c r="A61" s="186">
        <v>1</v>
      </c>
      <c r="B61" s="203" t="s">
        <v>1655</v>
      </c>
      <c r="C61" s="203" t="s">
        <v>1656</v>
      </c>
      <c r="D61" s="204">
        <v>1</v>
      </c>
      <c r="E61" s="203" t="s">
        <v>1657</v>
      </c>
      <c r="F61" s="203" t="s">
        <v>1658</v>
      </c>
      <c r="G61" s="204">
        <v>0.3</v>
      </c>
      <c r="H61" s="204">
        <v>0.6</v>
      </c>
      <c r="I61" s="204">
        <v>1</v>
      </c>
      <c r="J61" s="203"/>
      <c r="K61" s="203"/>
      <c r="L61" s="211"/>
    </row>
    <row r="62" spans="1:12" s="1" customFormat="1" ht="130.5" customHeight="1" x14ac:dyDescent="0.25">
      <c r="A62" s="186">
        <v>2</v>
      </c>
      <c r="B62" s="203" t="s">
        <v>1659</v>
      </c>
      <c r="C62" s="203" t="s">
        <v>1660</v>
      </c>
      <c r="D62" s="204">
        <v>1</v>
      </c>
      <c r="E62" s="203" t="s">
        <v>1661</v>
      </c>
      <c r="F62" s="203" t="s">
        <v>1662</v>
      </c>
      <c r="G62" s="204">
        <v>0.25</v>
      </c>
      <c r="H62" s="204">
        <v>0.5</v>
      </c>
      <c r="I62" s="204">
        <v>1</v>
      </c>
      <c r="J62" s="203"/>
      <c r="K62" s="203"/>
      <c r="L62" s="211"/>
    </row>
    <row r="63" spans="1:12" s="1" customFormat="1" ht="93.75" customHeight="1" x14ac:dyDescent="0.25">
      <c r="A63" s="186">
        <v>3</v>
      </c>
      <c r="B63" s="203" t="s">
        <v>1663</v>
      </c>
      <c r="C63" s="203" t="s">
        <v>1664</v>
      </c>
      <c r="D63" s="204">
        <v>1</v>
      </c>
      <c r="E63" s="203" t="s">
        <v>1665</v>
      </c>
      <c r="F63" s="203" t="s">
        <v>1666</v>
      </c>
      <c r="G63" s="204">
        <v>0.2</v>
      </c>
      <c r="H63" s="204">
        <v>0.5</v>
      </c>
      <c r="I63" s="204">
        <v>1</v>
      </c>
      <c r="J63" s="203"/>
      <c r="K63" s="203"/>
      <c r="L63" s="211"/>
    </row>
    <row r="64" spans="1:12" s="1" customFormat="1" ht="69.75" customHeight="1" x14ac:dyDescent="0.25">
      <c r="A64" s="186">
        <v>4</v>
      </c>
      <c r="B64" s="203" t="s">
        <v>1667</v>
      </c>
      <c r="C64" s="203" t="s">
        <v>1668</v>
      </c>
      <c r="D64" s="204">
        <v>1</v>
      </c>
      <c r="E64" s="203" t="s">
        <v>1669</v>
      </c>
      <c r="F64" s="203" t="s">
        <v>1662</v>
      </c>
      <c r="G64" s="204">
        <v>0.2</v>
      </c>
      <c r="H64" s="204">
        <v>0.5</v>
      </c>
      <c r="I64" s="204">
        <v>1</v>
      </c>
      <c r="J64" s="203"/>
      <c r="K64" s="203"/>
      <c r="L64" s="211"/>
    </row>
    <row r="65" spans="1:12" s="1" customFormat="1" ht="48.75" customHeight="1" x14ac:dyDescent="0.25">
      <c r="A65" s="186">
        <v>5</v>
      </c>
      <c r="B65" s="203" t="s">
        <v>1670</v>
      </c>
      <c r="C65" s="203" t="s">
        <v>1671</v>
      </c>
      <c r="D65" s="204">
        <v>1</v>
      </c>
      <c r="E65" s="203" t="s">
        <v>1672</v>
      </c>
      <c r="F65" s="203" t="s">
        <v>1673</v>
      </c>
      <c r="G65" s="204">
        <v>0.3</v>
      </c>
      <c r="H65" s="204">
        <v>0.6</v>
      </c>
      <c r="I65" s="204">
        <v>1</v>
      </c>
      <c r="J65" s="203"/>
      <c r="K65" s="212">
        <v>500000</v>
      </c>
      <c r="L65" s="211"/>
    </row>
    <row r="66" spans="1:12" s="1" customFormat="1" x14ac:dyDescent="0.25">
      <c r="A66" s="226" t="s">
        <v>133</v>
      </c>
      <c r="B66" s="227"/>
      <c r="C66" s="227"/>
      <c r="D66" s="227"/>
      <c r="E66" s="227"/>
      <c r="F66" s="227"/>
      <c r="G66" s="227"/>
      <c r="H66" s="227"/>
      <c r="I66" s="227"/>
      <c r="J66" s="228"/>
      <c r="K66" s="48">
        <v>500000</v>
      </c>
      <c r="L66" s="173">
        <v>500000</v>
      </c>
    </row>
    <row r="67" spans="1:12" s="1" customFormat="1" ht="22.5" x14ac:dyDescent="0.25">
      <c r="A67" s="217" t="s">
        <v>745</v>
      </c>
      <c r="B67" s="218"/>
      <c r="C67" s="218"/>
      <c r="D67" s="218"/>
      <c r="E67" s="218"/>
      <c r="F67" s="219"/>
      <c r="G67" s="73" t="s">
        <v>4</v>
      </c>
      <c r="H67" s="73" t="s">
        <v>5</v>
      </c>
      <c r="I67" s="73" t="s">
        <v>6</v>
      </c>
      <c r="J67" s="220" t="s">
        <v>7</v>
      </c>
      <c r="K67" s="73" t="s">
        <v>8</v>
      </c>
      <c r="L67" s="174"/>
    </row>
    <row r="68" spans="1:12" s="1" customFormat="1" ht="33.75" x14ac:dyDescent="0.25">
      <c r="A68" s="42" t="s">
        <v>9</v>
      </c>
      <c r="B68" s="43" t="s">
        <v>10</v>
      </c>
      <c r="C68" s="42" t="s">
        <v>11</v>
      </c>
      <c r="D68" s="42" t="s">
        <v>12</v>
      </c>
      <c r="E68" s="42" t="s">
        <v>13</v>
      </c>
      <c r="F68" s="42" t="s">
        <v>14</v>
      </c>
      <c r="G68" s="42" t="s">
        <v>15</v>
      </c>
      <c r="H68" s="42" t="s">
        <v>15</v>
      </c>
      <c r="I68" s="42" t="s">
        <v>15</v>
      </c>
      <c r="J68" s="221"/>
      <c r="K68" s="44" t="s">
        <v>16</v>
      </c>
      <c r="L68" s="174"/>
    </row>
    <row r="69" spans="1:12" s="1" customFormat="1" ht="66.75" customHeight="1" x14ac:dyDescent="0.25">
      <c r="A69" s="140">
        <v>1</v>
      </c>
      <c r="B69" s="26" t="s">
        <v>744</v>
      </c>
      <c r="C69" s="26" t="s">
        <v>743</v>
      </c>
      <c r="D69" s="26"/>
      <c r="E69" s="134">
        <v>1</v>
      </c>
      <c r="F69" s="26" t="s">
        <v>733</v>
      </c>
      <c r="G69" s="10"/>
      <c r="H69" s="10"/>
      <c r="I69" s="10"/>
      <c r="J69" s="140"/>
      <c r="K69" s="140" t="s">
        <v>738</v>
      </c>
      <c r="L69" s="174"/>
    </row>
    <row r="70" spans="1:12" s="1" customFormat="1" ht="85.5" customHeight="1" x14ac:dyDescent="0.25">
      <c r="A70" s="140">
        <v>2</v>
      </c>
      <c r="B70" s="26" t="s">
        <v>742</v>
      </c>
      <c r="C70" s="26" t="s">
        <v>741</v>
      </c>
      <c r="D70" s="140"/>
      <c r="E70" s="10">
        <v>1</v>
      </c>
      <c r="F70" s="140" t="s">
        <v>733</v>
      </c>
      <c r="G70" s="140"/>
      <c r="H70" s="140"/>
      <c r="I70" s="140"/>
      <c r="J70" s="140"/>
      <c r="K70" s="51">
        <v>100000</v>
      </c>
      <c r="L70" s="174"/>
    </row>
    <row r="71" spans="1:12" s="1" customFormat="1" ht="78.75" customHeight="1" x14ac:dyDescent="0.25">
      <c r="A71" s="140">
        <v>3</v>
      </c>
      <c r="B71" s="26" t="s">
        <v>740</v>
      </c>
      <c r="C71" s="26" t="s">
        <v>739</v>
      </c>
      <c r="D71" s="140"/>
      <c r="E71" s="10">
        <v>1</v>
      </c>
      <c r="F71" s="140" t="s">
        <v>733</v>
      </c>
      <c r="G71" s="140"/>
      <c r="H71" s="140"/>
      <c r="I71" s="140"/>
      <c r="J71" s="140"/>
      <c r="K71" s="51" t="s">
        <v>738</v>
      </c>
      <c r="L71" s="174"/>
    </row>
    <row r="72" spans="1:12" s="1" customFormat="1" ht="66" customHeight="1" x14ac:dyDescent="0.25">
      <c r="A72" s="140">
        <v>4</v>
      </c>
      <c r="B72" s="26" t="s">
        <v>737</v>
      </c>
      <c r="C72" s="26" t="s">
        <v>736</v>
      </c>
      <c r="D72" s="140"/>
      <c r="E72" s="10">
        <v>1</v>
      </c>
      <c r="F72" s="140" t="s">
        <v>733</v>
      </c>
      <c r="G72" s="140"/>
      <c r="H72" s="140"/>
      <c r="I72" s="140"/>
      <c r="J72" s="140"/>
      <c r="K72" s="51">
        <v>450000</v>
      </c>
      <c r="L72" s="174"/>
    </row>
    <row r="73" spans="1:12" s="1" customFormat="1" ht="113.25" customHeight="1" x14ac:dyDescent="0.25">
      <c r="A73" s="140">
        <v>5</v>
      </c>
      <c r="B73" s="26" t="s">
        <v>735</v>
      </c>
      <c r="C73" s="26" t="s">
        <v>734</v>
      </c>
      <c r="D73" s="140"/>
      <c r="E73" s="10">
        <v>1</v>
      </c>
      <c r="F73" s="140" t="s">
        <v>733</v>
      </c>
      <c r="G73" s="140"/>
      <c r="H73" s="140"/>
      <c r="I73" s="140"/>
      <c r="J73" s="140"/>
      <c r="K73" s="52">
        <v>150000</v>
      </c>
      <c r="L73" s="174"/>
    </row>
    <row r="74" spans="1:12" s="1" customFormat="1" ht="60" customHeight="1" x14ac:dyDescent="0.25">
      <c r="A74" s="140">
        <v>6</v>
      </c>
      <c r="B74" s="26" t="s">
        <v>819</v>
      </c>
      <c r="C74" s="26" t="s">
        <v>820</v>
      </c>
      <c r="D74" s="140"/>
      <c r="E74" s="10">
        <v>1</v>
      </c>
      <c r="F74" s="140" t="s">
        <v>733</v>
      </c>
      <c r="G74" s="140"/>
      <c r="H74" s="140"/>
      <c r="I74" s="140"/>
      <c r="J74" s="140"/>
      <c r="K74" s="51">
        <v>100000</v>
      </c>
      <c r="L74" s="174"/>
    </row>
    <row r="75" spans="1:12" s="1" customFormat="1" x14ac:dyDescent="0.25">
      <c r="A75" s="226" t="s">
        <v>133</v>
      </c>
      <c r="B75" s="227"/>
      <c r="C75" s="227"/>
      <c r="D75" s="227"/>
      <c r="E75" s="227"/>
      <c r="F75" s="227"/>
      <c r="G75" s="227"/>
      <c r="H75" s="227"/>
      <c r="I75" s="227"/>
      <c r="J75" s="228"/>
      <c r="K75" s="51">
        <f>SUM(K70:K74)</f>
        <v>800000</v>
      </c>
      <c r="L75" s="172">
        <v>800000</v>
      </c>
    </row>
    <row r="76" spans="1:12" ht="22.5" x14ac:dyDescent="0.25">
      <c r="A76" s="217" t="s">
        <v>138</v>
      </c>
      <c r="B76" s="218"/>
      <c r="C76" s="218"/>
      <c r="D76" s="218"/>
      <c r="E76" s="218"/>
      <c r="F76" s="219"/>
      <c r="G76" s="73" t="s">
        <v>4</v>
      </c>
      <c r="H76" s="73" t="s">
        <v>5</v>
      </c>
      <c r="I76" s="73" t="s">
        <v>6</v>
      </c>
      <c r="J76" s="220" t="s">
        <v>7</v>
      </c>
      <c r="K76" s="145" t="s">
        <v>8</v>
      </c>
    </row>
    <row r="77" spans="1:12" ht="33.75" x14ac:dyDescent="0.25">
      <c r="A77" s="42" t="s">
        <v>9</v>
      </c>
      <c r="B77" s="43" t="s">
        <v>10</v>
      </c>
      <c r="C77" s="42" t="s">
        <v>11</v>
      </c>
      <c r="D77" s="42" t="s">
        <v>12</v>
      </c>
      <c r="E77" s="42" t="s">
        <v>13</v>
      </c>
      <c r="F77" s="42" t="s">
        <v>14</v>
      </c>
      <c r="G77" s="42" t="s">
        <v>15</v>
      </c>
      <c r="H77" s="42" t="s">
        <v>15</v>
      </c>
      <c r="I77" s="42" t="s">
        <v>15</v>
      </c>
      <c r="J77" s="221"/>
      <c r="K77" s="44" t="s">
        <v>16</v>
      </c>
    </row>
    <row r="78" spans="1:12" ht="52.5" customHeight="1" x14ac:dyDescent="0.25">
      <c r="A78" s="26">
        <v>1</v>
      </c>
      <c r="B78" s="26" t="s">
        <v>139</v>
      </c>
      <c r="C78" s="26" t="s">
        <v>140</v>
      </c>
      <c r="D78" s="26" t="s">
        <v>141</v>
      </c>
      <c r="E78" s="134">
        <v>1</v>
      </c>
      <c r="F78" s="26" t="s">
        <v>142</v>
      </c>
      <c r="G78" s="134">
        <v>0.3</v>
      </c>
      <c r="H78" s="134">
        <v>0.35</v>
      </c>
      <c r="I78" s="134">
        <v>0.3</v>
      </c>
      <c r="J78" s="26"/>
      <c r="K78" s="48">
        <v>60000</v>
      </c>
    </row>
    <row r="79" spans="1:12" ht="54.75" customHeight="1" x14ac:dyDescent="0.25">
      <c r="A79" s="140">
        <v>2</v>
      </c>
      <c r="B79" s="26" t="s">
        <v>143</v>
      </c>
      <c r="C79" s="26" t="s">
        <v>144</v>
      </c>
      <c r="D79" s="26" t="s">
        <v>145</v>
      </c>
      <c r="E79" s="10">
        <v>1</v>
      </c>
      <c r="F79" s="26" t="s">
        <v>146</v>
      </c>
      <c r="G79" s="10">
        <v>1</v>
      </c>
      <c r="H79" s="134">
        <v>0</v>
      </c>
      <c r="I79" s="134">
        <v>0</v>
      </c>
      <c r="J79" s="26"/>
      <c r="K79" s="51" t="s">
        <v>22</v>
      </c>
    </row>
    <row r="80" spans="1:12" ht="53.25" customHeight="1" x14ac:dyDescent="0.25">
      <c r="A80" s="140">
        <v>3</v>
      </c>
      <c r="B80" s="26" t="s">
        <v>147</v>
      </c>
      <c r="C80" s="26" t="s">
        <v>148</v>
      </c>
      <c r="D80" s="26" t="s">
        <v>141</v>
      </c>
      <c r="E80" s="134">
        <v>1</v>
      </c>
      <c r="F80" s="26" t="s">
        <v>149</v>
      </c>
      <c r="G80" s="134">
        <v>0.15</v>
      </c>
      <c r="H80" s="134">
        <v>0.6</v>
      </c>
      <c r="I80" s="134">
        <v>0.25</v>
      </c>
      <c r="J80" s="26"/>
      <c r="K80" s="48">
        <v>2500000</v>
      </c>
    </row>
    <row r="81" spans="1:12" ht="57.75" customHeight="1" x14ac:dyDescent="0.25">
      <c r="A81" s="140">
        <v>4</v>
      </c>
      <c r="B81" s="26" t="s">
        <v>150</v>
      </c>
      <c r="C81" s="26" t="s">
        <v>151</v>
      </c>
      <c r="D81" s="26" t="s">
        <v>821</v>
      </c>
      <c r="E81" s="134">
        <v>1</v>
      </c>
      <c r="F81" s="26" t="s">
        <v>152</v>
      </c>
      <c r="G81" s="10">
        <v>0.4</v>
      </c>
      <c r="H81" s="10">
        <v>0.6</v>
      </c>
      <c r="I81" s="10">
        <v>0</v>
      </c>
      <c r="J81" s="140"/>
      <c r="K81" s="51">
        <v>6500000</v>
      </c>
    </row>
    <row r="82" spans="1:12" ht="54" customHeight="1" x14ac:dyDescent="0.25">
      <c r="A82" s="140">
        <v>5</v>
      </c>
      <c r="B82" s="26" t="s">
        <v>153</v>
      </c>
      <c r="C82" s="26" t="s">
        <v>154</v>
      </c>
      <c r="D82" s="26" t="s">
        <v>155</v>
      </c>
      <c r="E82" s="10">
        <v>1</v>
      </c>
      <c r="F82" s="26" t="s">
        <v>156</v>
      </c>
      <c r="G82" s="10">
        <v>1</v>
      </c>
      <c r="H82" s="10">
        <v>0</v>
      </c>
      <c r="I82" s="10">
        <v>0</v>
      </c>
      <c r="J82" s="140"/>
      <c r="K82" s="51">
        <v>100000</v>
      </c>
    </row>
    <row r="83" spans="1:12" ht="42" customHeight="1" x14ac:dyDescent="0.25">
      <c r="A83" s="140">
        <v>6</v>
      </c>
      <c r="B83" s="26" t="s">
        <v>822</v>
      </c>
      <c r="C83" s="26" t="s">
        <v>826</v>
      </c>
      <c r="D83" s="26" t="s">
        <v>823</v>
      </c>
      <c r="E83" s="10">
        <v>1</v>
      </c>
      <c r="F83" s="26" t="s">
        <v>824</v>
      </c>
      <c r="G83" s="10">
        <v>1</v>
      </c>
      <c r="H83" s="10">
        <v>0</v>
      </c>
      <c r="I83" s="10">
        <v>0</v>
      </c>
      <c r="J83" s="140"/>
      <c r="K83" s="51">
        <v>20000000</v>
      </c>
    </row>
    <row r="84" spans="1:12" ht="60" customHeight="1" x14ac:dyDescent="0.25">
      <c r="A84" s="140">
        <v>7</v>
      </c>
      <c r="B84" s="26" t="s">
        <v>157</v>
      </c>
      <c r="C84" s="26" t="s">
        <v>158</v>
      </c>
      <c r="D84" s="26" t="s">
        <v>159</v>
      </c>
      <c r="E84" s="134">
        <v>1</v>
      </c>
      <c r="F84" s="26" t="s">
        <v>160</v>
      </c>
      <c r="G84" s="134">
        <v>1</v>
      </c>
      <c r="H84" s="134">
        <v>0</v>
      </c>
      <c r="I84" s="134">
        <v>0</v>
      </c>
      <c r="J84" s="140"/>
      <c r="K84" s="48">
        <v>24500000</v>
      </c>
    </row>
    <row r="85" spans="1:12" ht="45" x14ac:dyDescent="0.25">
      <c r="A85" s="140">
        <v>8</v>
      </c>
      <c r="B85" s="26" t="s">
        <v>161</v>
      </c>
      <c r="C85" s="26" t="s">
        <v>162</v>
      </c>
      <c r="D85" s="26" t="s">
        <v>163</v>
      </c>
      <c r="E85" s="134">
        <v>1</v>
      </c>
      <c r="F85" s="26" t="s">
        <v>164</v>
      </c>
      <c r="G85" s="10">
        <v>1</v>
      </c>
      <c r="H85" s="140">
        <v>0</v>
      </c>
      <c r="I85" s="140">
        <v>0</v>
      </c>
      <c r="J85" s="140"/>
      <c r="K85" s="51">
        <v>16500000</v>
      </c>
    </row>
    <row r="86" spans="1:12" ht="41.25" customHeight="1" x14ac:dyDescent="0.25">
      <c r="A86" s="140">
        <v>9</v>
      </c>
      <c r="B86" s="26" t="s">
        <v>165</v>
      </c>
      <c r="C86" s="26" t="s">
        <v>166</v>
      </c>
      <c r="D86" s="26" t="s">
        <v>167</v>
      </c>
      <c r="E86" s="134">
        <v>1</v>
      </c>
      <c r="F86" s="26" t="s">
        <v>160</v>
      </c>
      <c r="G86" s="10">
        <v>1</v>
      </c>
      <c r="H86" s="10">
        <v>0</v>
      </c>
      <c r="I86" s="10">
        <v>0</v>
      </c>
      <c r="J86" s="140"/>
      <c r="K86" s="51">
        <v>30500000</v>
      </c>
    </row>
    <row r="87" spans="1:12" ht="36" customHeight="1" x14ac:dyDescent="0.25">
      <c r="A87" s="140">
        <v>10</v>
      </c>
      <c r="B87" s="26" t="s">
        <v>168</v>
      </c>
      <c r="C87" s="26" t="s">
        <v>166</v>
      </c>
      <c r="D87" s="26" t="s">
        <v>169</v>
      </c>
      <c r="E87" s="134">
        <v>1</v>
      </c>
      <c r="F87" s="26" t="s">
        <v>160</v>
      </c>
      <c r="G87" s="10">
        <v>1</v>
      </c>
      <c r="H87" s="10">
        <v>0</v>
      </c>
      <c r="I87" s="10">
        <v>0</v>
      </c>
      <c r="J87" s="140"/>
      <c r="K87" s="51">
        <v>25500000</v>
      </c>
    </row>
    <row r="88" spans="1:12" ht="43.5" customHeight="1" x14ac:dyDescent="0.25">
      <c r="A88" s="140">
        <v>11</v>
      </c>
      <c r="B88" s="26" t="s">
        <v>170</v>
      </c>
      <c r="C88" s="26" t="s">
        <v>171</v>
      </c>
      <c r="D88" s="26" t="s">
        <v>172</v>
      </c>
      <c r="E88" s="134">
        <v>1</v>
      </c>
      <c r="F88" s="26" t="s">
        <v>173</v>
      </c>
      <c r="G88" s="10">
        <v>0.2</v>
      </c>
      <c r="H88" s="10">
        <v>0.8</v>
      </c>
      <c r="I88" s="10">
        <v>0</v>
      </c>
      <c r="J88" s="140"/>
      <c r="K88" s="51">
        <v>800000</v>
      </c>
    </row>
    <row r="89" spans="1:12" ht="44.25" customHeight="1" x14ac:dyDescent="0.25">
      <c r="A89" s="140">
        <v>12</v>
      </c>
      <c r="B89" s="26" t="s">
        <v>174</v>
      </c>
      <c r="C89" s="26" t="s">
        <v>166</v>
      </c>
      <c r="D89" s="26" t="s">
        <v>169</v>
      </c>
      <c r="E89" s="134">
        <v>1</v>
      </c>
      <c r="F89" s="26" t="s">
        <v>160</v>
      </c>
      <c r="G89" s="10">
        <v>1</v>
      </c>
      <c r="H89" s="53">
        <v>0</v>
      </c>
      <c r="I89" s="10">
        <v>0</v>
      </c>
      <c r="J89" s="140"/>
      <c r="K89" s="51">
        <v>200000</v>
      </c>
    </row>
    <row r="90" spans="1:12" ht="68.25" customHeight="1" x14ac:dyDescent="0.25">
      <c r="A90" s="140">
        <v>13</v>
      </c>
      <c r="B90" s="26" t="s">
        <v>175</v>
      </c>
      <c r="C90" s="26" t="s">
        <v>176</v>
      </c>
      <c r="D90" s="26" t="s">
        <v>177</v>
      </c>
      <c r="E90" s="134">
        <v>0.9</v>
      </c>
      <c r="F90" s="26" t="s">
        <v>178</v>
      </c>
      <c r="G90" s="134">
        <v>0.3</v>
      </c>
      <c r="H90" s="134">
        <v>0.3</v>
      </c>
      <c r="I90" s="134">
        <v>0.3</v>
      </c>
      <c r="J90" s="140"/>
      <c r="K90" s="51">
        <v>400000</v>
      </c>
    </row>
    <row r="91" spans="1:12" ht="51.75" customHeight="1" x14ac:dyDescent="0.25">
      <c r="A91" s="140">
        <v>14</v>
      </c>
      <c r="B91" s="26" t="s">
        <v>179</v>
      </c>
      <c r="C91" s="26" t="s">
        <v>180</v>
      </c>
      <c r="D91" s="26" t="s">
        <v>181</v>
      </c>
      <c r="E91" s="134">
        <v>0.3</v>
      </c>
      <c r="F91" s="26" t="s">
        <v>178</v>
      </c>
      <c r="G91" s="134">
        <v>0.1</v>
      </c>
      <c r="H91" s="134">
        <v>0.1</v>
      </c>
      <c r="I91" s="134">
        <v>0.1</v>
      </c>
      <c r="J91" s="140"/>
      <c r="K91" s="51">
        <v>1400000</v>
      </c>
    </row>
    <row r="92" spans="1:12" ht="93.75" customHeight="1" x14ac:dyDescent="0.25">
      <c r="A92" s="140">
        <v>15</v>
      </c>
      <c r="B92" s="26" t="s">
        <v>182</v>
      </c>
      <c r="C92" s="26" t="s">
        <v>183</v>
      </c>
      <c r="D92" s="26" t="s">
        <v>184</v>
      </c>
      <c r="E92" s="134">
        <v>0.35</v>
      </c>
      <c r="F92" s="26" t="s">
        <v>178</v>
      </c>
      <c r="G92" s="26">
        <v>10</v>
      </c>
      <c r="H92" s="26">
        <v>10</v>
      </c>
      <c r="I92" s="26">
        <v>15</v>
      </c>
      <c r="J92" s="140"/>
      <c r="K92" s="51">
        <v>2000000</v>
      </c>
    </row>
    <row r="93" spans="1:12" ht="30.75" customHeight="1" x14ac:dyDescent="0.25">
      <c r="A93" s="140">
        <v>16</v>
      </c>
      <c r="B93" s="26" t="s">
        <v>185</v>
      </c>
      <c r="C93" s="26" t="s">
        <v>186</v>
      </c>
      <c r="D93" s="26" t="s">
        <v>187</v>
      </c>
      <c r="E93" s="134">
        <v>1</v>
      </c>
      <c r="F93" s="26" t="s">
        <v>178</v>
      </c>
      <c r="G93" s="26">
        <v>40</v>
      </c>
      <c r="H93" s="26">
        <v>30</v>
      </c>
      <c r="I93" s="26">
        <v>30</v>
      </c>
      <c r="J93" s="140"/>
      <c r="K93" s="51">
        <v>2000000</v>
      </c>
    </row>
    <row r="94" spans="1:12" s="1" customFormat="1" ht="64.5" customHeight="1" x14ac:dyDescent="0.25">
      <c r="A94" s="81">
        <v>17</v>
      </c>
      <c r="B94" s="29" t="s">
        <v>825</v>
      </c>
      <c r="C94" s="29" t="s">
        <v>188</v>
      </c>
      <c r="D94" s="29" t="s">
        <v>189</v>
      </c>
      <c r="E94" s="53">
        <v>1</v>
      </c>
      <c r="F94" s="29" t="s">
        <v>190</v>
      </c>
      <c r="G94" s="53">
        <v>1</v>
      </c>
      <c r="H94" s="53">
        <v>0</v>
      </c>
      <c r="I94" s="53">
        <v>0</v>
      </c>
      <c r="J94" s="81"/>
      <c r="K94" s="54">
        <v>2000000</v>
      </c>
      <c r="L94" s="174"/>
    </row>
    <row r="95" spans="1:12" ht="44.25" customHeight="1" x14ac:dyDescent="0.25">
      <c r="A95" s="140">
        <v>18</v>
      </c>
      <c r="B95" s="26" t="s">
        <v>191</v>
      </c>
      <c r="C95" s="26" t="s">
        <v>192</v>
      </c>
      <c r="D95" s="26" t="s">
        <v>189</v>
      </c>
      <c r="E95" s="134">
        <v>1</v>
      </c>
      <c r="F95" s="26" t="s">
        <v>190</v>
      </c>
      <c r="G95" s="134">
        <v>0.5</v>
      </c>
      <c r="H95" s="134">
        <v>0.5</v>
      </c>
      <c r="I95" s="134">
        <v>0</v>
      </c>
      <c r="J95" s="140"/>
      <c r="K95" s="51">
        <v>350000</v>
      </c>
    </row>
    <row r="96" spans="1:12" ht="49.5" customHeight="1" x14ac:dyDescent="0.25">
      <c r="A96" s="140">
        <v>19</v>
      </c>
      <c r="B96" s="29" t="s">
        <v>193</v>
      </c>
      <c r="C96" s="29" t="s">
        <v>194</v>
      </c>
      <c r="D96" s="29" t="s">
        <v>195</v>
      </c>
      <c r="E96" s="10">
        <v>1</v>
      </c>
      <c r="F96" s="26" t="s">
        <v>196</v>
      </c>
      <c r="G96" s="53">
        <v>1</v>
      </c>
      <c r="H96" s="53">
        <v>0</v>
      </c>
      <c r="I96" s="53">
        <v>0</v>
      </c>
      <c r="J96" s="140"/>
      <c r="K96" s="51">
        <v>500000</v>
      </c>
    </row>
    <row r="97" spans="1:12" ht="41.25" customHeight="1" x14ac:dyDescent="0.25">
      <c r="A97" s="140">
        <v>20</v>
      </c>
      <c r="B97" s="29" t="s">
        <v>197</v>
      </c>
      <c r="C97" s="29" t="s">
        <v>198</v>
      </c>
      <c r="D97" s="29" t="s">
        <v>199</v>
      </c>
      <c r="E97" s="10">
        <v>1</v>
      </c>
      <c r="F97" s="26" t="s">
        <v>200</v>
      </c>
      <c r="G97" s="10">
        <v>1</v>
      </c>
      <c r="H97" s="53">
        <v>0</v>
      </c>
      <c r="I97" s="10">
        <v>0</v>
      </c>
      <c r="J97" s="140"/>
      <c r="K97" s="52">
        <v>700000</v>
      </c>
    </row>
    <row r="98" spans="1:12" ht="15.75" thickBot="1" x14ac:dyDescent="0.3">
      <c r="A98" s="309" t="s">
        <v>133</v>
      </c>
      <c r="B98" s="309"/>
      <c r="C98" s="309"/>
      <c r="D98" s="309"/>
      <c r="E98" s="309"/>
      <c r="F98" s="309"/>
      <c r="G98" s="309"/>
      <c r="H98" s="309"/>
      <c r="I98" s="309"/>
      <c r="J98" s="310"/>
      <c r="K98" s="51">
        <f>SUM(K78:K97)</f>
        <v>136510000</v>
      </c>
      <c r="L98" s="172">
        <v>136510000</v>
      </c>
    </row>
    <row r="99" spans="1:12" s="14" customFormat="1" ht="22.5" x14ac:dyDescent="0.25">
      <c r="A99" s="311" t="s">
        <v>201</v>
      </c>
      <c r="B99" s="312"/>
      <c r="C99" s="312"/>
      <c r="D99" s="312"/>
      <c r="E99" s="312"/>
      <c r="F99" s="313"/>
      <c r="G99" s="165" t="s">
        <v>4</v>
      </c>
      <c r="H99" s="165" t="s">
        <v>5</v>
      </c>
      <c r="I99" s="165" t="s">
        <v>6</v>
      </c>
      <c r="J99" s="220" t="s">
        <v>7</v>
      </c>
      <c r="K99" s="55" t="s">
        <v>8</v>
      </c>
      <c r="L99" s="175"/>
    </row>
    <row r="100" spans="1:12" ht="33.75" x14ac:dyDescent="0.25">
      <c r="A100" s="42" t="s">
        <v>9</v>
      </c>
      <c r="B100" s="43" t="s">
        <v>10</v>
      </c>
      <c r="C100" s="42" t="s">
        <v>11</v>
      </c>
      <c r="D100" s="42" t="s">
        <v>12</v>
      </c>
      <c r="E100" s="42" t="s">
        <v>13</v>
      </c>
      <c r="F100" s="42" t="s">
        <v>14</v>
      </c>
      <c r="G100" s="42" t="s">
        <v>15</v>
      </c>
      <c r="H100" s="42" t="s">
        <v>15</v>
      </c>
      <c r="I100" s="42" t="s">
        <v>15</v>
      </c>
      <c r="J100" s="221"/>
      <c r="K100" s="44" t="s">
        <v>16</v>
      </c>
    </row>
    <row r="101" spans="1:12" ht="75" customHeight="1" x14ac:dyDescent="0.25">
      <c r="A101" s="222">
        <v>1</v>
      </c>
      <c r="B101" s="224" t="s">
        <v>202</v>
      </c>
      <c r="C101" s="26" t="s">
        <v>203</v>
      </c>
      <c r="D101" s="26" t="s">
        <v>204</v>
      </c>
      <c r="E101" s="134">
        <v>1</v>
      </c>
      <c r="F101" s="26" t="s">
        <v>205</v>
      </c>
      <c r="G101" s="10">
        <v>0.25</v>
      </c>
      <c r="H101" s="10">
        <v>0.4</v>
      </c>
      <c r="I101" s="10">
        <v>0.35</v>
      </c>
      <c r="J101" s="140"/>
      <c r="K101" s="140" t="s">
        <v>22</v>
      </c>
    </row>
    <row r="102" spans="1:12" ht="81" customHeight="1" x14ac:dyDescent="0.25">
      <c r="A102" s="231"/>
      <c r="B102" s="234"/>
      <c r="C102" s="26" t="s">
        <v>206</v>
      </c>
      <c r="D102" s="26" t="s">
        <v>207</v>
      </c>
      <c r="E102" s="134">
        <v>1</v>
      </c>
      <c r="F102" s="26" t="s">
        <v>208</v>
      </c>
      <c r="G102" s="10">
        <v>0.25</v>
      </c>
      <c r="H102" s="10">
        <v>0.4</v>
      </c>
      <c r="I102" s="10">
        <v>0.35</v>
      </c>
      <c r="J102" s="140"/>
      <c r="K102" s="51">
        <v>3000000</v>
      </c>
    </row>
    <row r="103" spans="1:12" ht="63" customHeight="1" x14ac:dyDescent="0.25">
      <c r="A103" s="223"/>
      <c r="B103" s="225"/>
      <c r="C103" s="26" t="s">
        <v>209</v>
      </c>
      <c r="D103" s="26" t="s">
        <v>210</v>
      </c>
      <c r="E103" s="134">
        <v>0.8</v>
      </c>
      <c r="F103" s="26" t="s">
        <v>208</v>
      </c>
      <c r="G103" s="10">
        <v>0.3</v>
      </c>
      <c r="H103" s="10">
        <v>0.4</v>
      </c>
      <c r="I103" s="10">
        <v>0.1</v>
      </c>
      <c r="J103" s="140"/>
      <c r="K103" s="51">
        <v>5000</v>
      </c>
    </row>
    <row r="104" spans="1:12" ht="54.75" customHeight="1" x14ac:dyDescent="0.25">
      <c r="A104" s="222">
        <v>2</v>
      </c>
      <c r="B104" s="224" t="s">
        <v>211</v>
      </c>
      <c r="C104" s="26" t="s">
        <v>212</v>
      </c>
      <c r="D104" s="26"/>
      <c r="E104" s="134">
        <v>0.95</v>
      </c>
      <c r="F104" s="26" t="s">
        <v>213</v>
      </c>
      <c r="G104" s="10">
        <v>0.45</v>
      </c>
      <c r="H104" s="10">
        <v>0.25</v>
      </c>
      <c r="I104" s="10">
        <v>0.25</v>
      </c>
      <c r="J104" s="140"/>
      <c r="K104" s="140" t="s">
        <v>22</v>
      </c>
    </row>
    <row r="105" spans="1:12" ht="69" customHeight="1" x14ac:dyDescent="0.25">
      <c r="A105" s="231"/>
      <c r="B105" s="234"/>
      <c r="C105" s="26" t="s">
        <v>214</v>
      </c>
      <c r="D105" s="26"/>
      <c r="E105" s="134">
        <v>1</v>
      </c>
      <c r="F105" s="26" t="s">
        <v>215</v>
      </c>
      <c r="G105" s="10">
        <v>0.4</v>
      </c>
      <c r="H105" s="10">
        <v>0.3</v>
      </c>
      <c r="I105" s="10">
        <v>0.3</v>
      </c>
      <c r="J105" s="140"/>
      <c r="K105" s="140" t="s">
        <v>22</v>
      </c>
    </row>
    <row r="106" spans="1:12" ht="60.75" customHeight="1" x14ac:dyDescent="0.25">
      <c r="A106" s="231"/>
      <c r="B106" s="234"/>
      <c r="C106" s="26" t="s">
        <v>216</v>
      </c>
      <c r="D106" s="26" t="s">
        <v>217</v>
      </c>
      <c r="E106" s="134">
        <v>0.85</v>
      </c>
      <c r="F106" s="26" t="s">
        <v>218</v>
      </c>
      <c r="G106" s="10">
        <v>0.2</v>
      </c>
      <c r="H106" s="10">
        <v>0.35</v>
      </c>
      <c r="I106" s="10">
        <v>0.3</v>
      </c>
      <c r="J106" s="140"/>
      <c r="K106" s="140" t="s">
        <v>22</v>
      </c>
    </row>
    <row r="107" spans="1:12" ht="69" customHeight="1" x14ac:dyDescent="0.25">
      <c r="A107" s="223"/>
      <c r="B107" s="225"/>
      <c r="C107" s="26" t="s">
        <v>219</v>
      </c>
      <c r="D107" s="26" t="s">
        <v>220</v>
      </c>
      <c r="E107" s="134">
        <v>0.8</v>
      </c>
      <c r="F107" s="26" t="s">
        <v>221</v>
      </c>
      <c r="G107" s="10">
        <v>0.3</v>
      </c>
      <c r="H107" s="10">
        <v>0.4</v>
      </c>
      <c r="I107" s="10">
        <v>0.1</v>
      </c>
      <c r="J107" s="140"/>
      <c r="K107" s="140" t="s">
        <v>22</v>
      </c>
    </row>
    <row r="108" spans="1:12" ht="73.5" customHeight="1" x14ac:dyDescent="0.25">
      <c r="A108" s="140">
        <v>3</v>
      </c>
      <c r="B108" s="26" t="s">
        <v>222</v>
      </c>
      <c r="C108" s="26" t="s">
        <v>223</v>
      </c>
      <c r="D108" s="26"/>
      <c r="E108" s="134">
        <v>0.75</v>
      </c>
      <c r="F108" s="26" t="s">
        <v>224</v>
      </c>
      <c r="G108" s="10">
        <v>0.2</v>
      </c>
      <c r="H108" s="10">
        <v>0.3</v>
      </c>
      <c r="I108" s="10">
        <v>0.25</v>
      </c>
      <c r="J108" s="140"/>
      <c r="K108" s="140" t="s">
        <v>22</v>
      </c>
    </row>
    <row r="109" spans="1:12" x14ac:dyDescent="0.25">
      <c r="A109" s="226" t="s">
        <v>133</v>
      </c>
      <c r="B109" s="227"/>
      <c r="C109" s="227"/>
      <c r="D109" s="227"/>
      <c r="E109" s="227"/>
      <c r="F109" s="227"/>
      <c r="G109" s="227"/>
      <c r="H109" s="227"/>
      <c r="I109" s="227"/>
      <c r="J109" s="228"/>
      <c r="K109" s="51">
        <f>SUM(K102,K103)</f>
        <v>3005000</v>
      </c>
      <c r="L109" s="172">
        <v>3005000</v>
      </c>
    </row>
    <row r="110" spans="1:12" s="1" customFormat="1" ht="22.5" x14ac:dyDescent="0.25">
      <c r="A110" s="229" t="s">
        <v>313</v>
      </c>
      <c r="B110" s="230"/>
      <c r="C110" s="230"/>
      <c r="D110" s="230"/>
      <c r="E110" s="230"/>
      <c r="F110" s="314"/>
      <c r="G110" s="56" t="s">
        <v>4</v>
      </c>
      <c r="H110" s="56" t="s">
        <v>5</v>
      </c>
      <c r="I110" s="56" t="s">
        <v>6</v>
      </c>
      <c r="J110" s="42" t="s">
        <v>7</v>
      </c>
      <c r="K110" s="57" t="s">
        <v>8</v>
      </c>
      <c r="L110" s="174"/>
    </row>
    <row r="111" spans="1:12" ht="33.75" customHeight="1" x14ac:dyDescent="0.25">
      <c r="A111" s="62" t="s">
        <v>9</v>
      </c>
      <c r="B111" s="62" t="s">
        <v>10</v>
      </c>
      <c r="C111" s="62" t="s">
        <v>12</v>
      </c>
      <c r="D111" s="62" t="s">
        <v>13</v>
      </c>
      <c r="E111" s="62" t="s">
        <v>11</v>
      </c>
      <c r="F111" s="62" t="s">
        <v>14</v>
      </c>
      <c r="G111" s="62" t="s">
        <v>15</v>
      </c>
      <c r="H111" s="62" t="s">
        <v>15</v>
      </c>
      <c r="I111" s="62" t="s">
        <v>15</v>
      </c>
      <c r="J111" s="58"/>
      <c r="K111" s="44" t="s">
        <v>16</v>
      </c>
    </row>
    <row r="112" spans="1:12" ht="60.75" customHeight="1" x14ac:dyDescent="0.25">
      <c r="A112" s="140">
        <v>1</v>
      </c>
      <c r="B112" s="22" t="s">
        <v>314</v>
      </c>
      <c r="C112" s="22" t="s">
        <v>316</v>
      </c>
      <c r="D112" s="59">
        <v>1</v>
      </c>
      <c r="E112" s="22" t="s">
        <v>315</v>
      </c>
      <c r="F112" s="22" t="s">
        <v>1239</v>
      </c>
      <c r="G112" s="60" t="s">
        <v>22</v>
      </c>
      <c r="H112" s="60" t="s">
        <v>22</v>
      </c>
      <c r="I112" s="61" t="s">
        <v>22</v>
      </c>
      <c r="J112" s="140"/>
      <c r="K112" s="51">
        <v>810000</v>
      </c>
    </row>
    <row r="113" spans="1:12" ht="50.25" customHeight="1" x14ac:dyDescent="0.25">
      <c r="A113" s="140">
        <v>2</v>
      </c>
      <c r="B113" s="22" t="s">
        <v>317</v>
      </c>
      <c r="C113" s="22" t="s">
        <v>319</v>
      </c>
      <c r="D113" s="59">
        <v>1</v>
      </c>
      <c r="E113" s="22" t="s">
        <v>318</v>
      </c>
      <c r="F113" s="22" t="s">
        <v>1239</v>
      </c>
      <c r="G113" s="60" t="s">
        <v>22</v>
      </c>
      <c r="H113" s="60" t="s">
        <v>22</v>
      </c>
      <c r="I113" s="61" t="s">
        <v>22</v>
      </c>
      <c r="J113" s="140"/>
      <c r="K113" s="51">
        <v>135000</v>
      </c>
    </row>
    <row r="114" spans="1:12" ht="61.5" customHeight="1" x14ac:dyDescent="0.25">
      <c r="A114" s="140">
        <v>3</v>
      </c>
      <c r="B114" s="22" t="s">
        <v>320</v>
      </c>
      <c r="C114" s="22" t="s">
        <v>322</v>
      </c>
      <c r="D114" s="59">
        <v>1</v>
      </c>
      <c r="E114" s="26" t="s">
        <v>321</v>
      </c>
      <c r="F114" s="22" t="s">
        <v>1239</v>
      </c>
      <c r="G114" s="60" t="s">
        <v>22</v>
      </c>
      <c r="H114" s="60" t="s">
        <v>22</v>
      </c>
      <c r="I114" s="61" t="s">
        <v>22</v>
      </c>
      <c r="J114" s="140"/>
      <c r="K114" s="51">
        <v>135000</v>
      </c>
    </row>
    <row r="115" spans="1:12" ht="60.75" customHeight="1" x14ac:dyDescent="0.25">
      <c r="A115" s="140">
        <v>4</v>
      </c>
      <c r="B115" s="22" t="s">
        <v>323</v>
      </c>
      <c r="C115" s="22" t="s">
        <v>325</v>
      </c>
      <c r="D115" s="59">
        <v>1</v>
      </c>
      <c r="E115" s="26" t="s">
        <v>324</v>
      </c>
      <c r="F115" s="22" t="s">
        <v>1239</v>
      </c>
      <c r="G115" s="60" t="s">
        <v>22</v>
      </c>
      <c r="H115" s="60" t="s">
        <v>22</v>
      </c>
      <c r="I115" s="61" t="s">
        <v>22</v>
      </c>
      <c r="J115" s="140"/>
      <c r="K115" s="51">
        <v>135000</v>
      </c>
    </row>
    <row r="116" spans="1:12" ht="84" customHeight="1" x14ac:dyDescent="0.25">
      <c r="A116" s="140">
        <v>5</v>
      </c>
      <c r="B116" s="22" t="s">
        <v>326</v>
      </c>
      <c r="C116" s="22" t="s">
        <v>328</v>
      </c>
      <c r="D116" s="59">
        <v>1</v>
      </c>
      <c r="E116" s="26" t="s">
        <v>327</v>
      </c>
      <c r="F116" s="22" t="s">
        <v>1239</v>
      </c>
      <c r="G116" s="60" t="s">
        <v>22</v>
      </c>
      <c r="H116" s="60" t="s">
        <v>22</v>
      </c>
      <c r="I116" s="61" t="s">
        <v>22</v>
      </c>
      <c r="J116" s="140"/>
      <c r="K116" s="51">
        <v>135000</v>
      </c>
    </row>
    <row r="117" spans="1:12" ht="82.5" customHeight="1" x14ac:dyDescent="0.25">
      <c r="A117" s="140">
        <v>6</v>
      </c>
      <c r="B117" s="22" t="s">
        <v>326</v>
      </c>
      <c r="C117" s="22" t="s">
        <v>328</v>
      </c>
      <c r="D117" s="59">
        <v>1</v>
      </c>
      <c r="E117" s="26" t="s">
        <v>329</v>
      </c>
      <c r="F117" s="22" t="s">
        <v>1239</v>
      </c>
      <c r="G117" s="60" t="s">
        <v>22</v>
      </c>
      <c r="H117" s="60" t="s">
        <v>22</v>
      </c>
      <c r="I117" s="61" t="s">
        <v>22</v>
      </c>
      <c r="J117" s="140"/>
      <c r="K117" s="51">
        <v>135000</v>
      </c>
    </row>
    <row r="118" spans="1:12" ht="66" customHeight="1" x14ac:dyDescent="0.25">
      <c r="A118" s="140">
        <v>7</v>
      </c>
      <c r="B118" s="22" t="s">
        <v>330</v>
      </c>
      <c r="C118" s="22" t="s">
        <v>332</v>
      </c>
      <c r="D118" s="59">
        <v>1</v>
      </c>
      <c r="E118" s="26" t="s">
        <v>331</v>
      </c>
      <c r="F118" s="22" t="s">
        <v>1239</v>
      </c>
      <c r="G118" s="60" t="s">
        <v>22</v>
      </c>
      <c r="H118" s="60" t="s">
        <v>22</v>
      </c>
      <c r="I118" s="61" t="s">
        <v>22</v>
      </c>
      <c r="J118" s="140"/>
      <c r="K118" s="51">
        <v>540000</v>
      </c>
    </row>
    <row r="119" spans="1:12" ht="66.75" customHeight="1" x14ac:dyDescent="0.25">
      <c r="A119" s="140">
        <v>8</v>
      </c>
      <c r="B119" s="22" t="s">
        <v>333</v>
      </c>
      <c r="C119" s="22" t="s">
        <v>335</v>
      </c>
      <c r="D119" s="59">
        <v>1</v>
      </c>
      <c r="E119" s="26" t="s">
        <v>334</v>
      </c>
      <c r="F119" s="22" t="s">
        <v>1239</v>
      </c>
      <c r="G119" s="60" t="s">
        <v>22</v>
      </c>
      <c r="H119" s="60" t="s">
        <v>22</v>
      </c>
      <c r="I119" s="61" t="s">
        <v>22</v>
      </c>
      <c r="J119" s="140"/>
      <c r="K119" s="51">
        <v>225000</v>
      </c>
    </row>
    <row r="120" spans="1:12" ht="48.75" customHeight="1" x14ac:dyDescent="0.25">
      <c r="A120" s="140">
        <v>9</v>
      </c>
      <c r="B120" s="22" t="s">
        <v>336</v>
      </c>
      <c r="C120" s="22" t="s">
        <v>338</v>
      </c>
      <c r="D120" s="59">
        <v>1</v>
      </c>
      <c r="E120" s="26" t="s">
        <v>337</v>
      </c>
      <c r="F120" s="22" t="s">
        <v>1239</v>
      </c>
      <c r="G120" s="60" t="s">
        <v>22</v>
      </c>
      <c r="H120" s="60" t="s">
        <v>22</v>
      </c>
      <c r="I120" s="61" t="s">
        <v>22</v>
      </c>
      <c r="J120" s="140"/>
      <c r="K120" s="51">
        <v>300000</v>
      </c>
    </row>
    <row r="121" spans="1:12" ht="35.25" customHeight="1" x14ac:dyDescent="0.25">
      <c r="A121" s="140">
        <v>10</v>
      </c>
      <c r="B121" s="22" t="s">
        <v>339</v>
      </c>
      <c r="C121" s="22" t="s">
        <v>341</v>
      </c>
      <c r="D121" s="59">
        <v>1</v>
      </c>
      <c r="E121" s="22" t="s">
        <v>340</v>
      </c>
      <c r="F121" s="22" t="s">
        <v>1239</v>
      </c>
      <c r="G121" s="60" t="s">
        <v>22</v>
      </c>
      <c r="H121" s="60" t="s">
        <v>22</v>
      </c>
      <c r="I121" s="61" t="s">
        <v>22</v>
      </c>
      <c r="J121" s="140"/>
      <c r="K121" s="51">
        <v>250000</v>
      </c>
    </row>
    <row r="122" spans="1:12" ht="67.5" customHeight="1" x14ac:dyDescent="0.25">
      <c r="A122" s="140">
        <v>11</v>
      </c>
      <c r="B122" s="26" t="s">
        <v>342</v>
      </c>
      <c r="C122" s="26" t="s">
        <v>344</v>
      </c>
      <c r="D122" s="59">
        <v>1</v>
      </c>
      <c r="E122" s="26" t="s">
        <v>343</v>
      </c>
      <c r="F122" s="22" t="s">
        <v>1239</v>
      </c>
      <c r="G122" s="60" t="s">
        <v>22</v>
      </c>
      <c r="H122" s="60" t="s">
        <v>22</v>
      </c>
      <c r="I122" s="61" t="s">
        <v>22</v>
      </c>
      <c r="J122" s="140"/>
      <c r="K122" s="51">
        <v>150000</v>
      </c>
    </row>
    <row r="123" spans="1:12" ht="24.75" customHeight="1" x14ac:dyDescent="0.25">
      <c r="A123" s="285" t="s">
        <v>1551</v>
      </c>
      <c r="B123" s="285"/>
      <c r="C123" s="285"/>
      <c r="D123" s="285"/>
      <c r="E123" s="285"/>
      <c r="F123" s="285"/>
      <c r="G123" s="73" t="s">
        <v>4</v>
      </c>
      <c r="H123" s="73" t="s">
        <v>5</v>
      </c>
      <c r="I123" s="73" t="s">
        <v>6</v>
      </c>
      <c r="J123" s="241" t="s">
        <v>7</v>
      </c>
      <c r="K123" s="63" t="s">
        <v>8</v>
      </c>
    </row>
    <row r="124" spans="1:12" ht="33.75" customHeight="1" x14ac:dyDescent="0.25">
      <c r="A124" s="62" t="s">
        <v>9</v>
      </c>
      <c r="B124" s="62" t="s">
        <v>10</v>
      </c>
      <c r="C124" s="62" t="s">
        <v>12</v>
      </c>
      <c r="D124" s="62" t="s">
        <v>13</v>
      </c>
      <c r="E124" s="62" t="s">
        <v>11</v>
      </c>
      <c r="F124" s="62" t="s">
        <v>14</v>
      </c>
      <c r="G124" s="62" t="s">
        <v>15</v>
      </c>
      <c r="H124" s="62" t="s">
        <v>15</v>
      </c>
      <c r="I124" s="62" t="s">
        <v>15</v>
      </c>
      <c r="J124" s="241"/>
      <c r="K124" s="64" t="s">
        <v>16</v>
      </c>
    </row>
    <row r="125" spans="1:12" s="1" customFormat="1" ht="150" customHeight="1" x14ac:dyDescent="0.25">
      <c r="A125" s="140">
        <v>12</v>
      </c>
      <c r="B125" s="22" t="s">
        <v>425</v>
      </c>
      <c r="C125" s="22" t="s">
        <v>405</v>
      </c>
      <c r="D125" s="65">
        <v>1</v>
      </c>
      <c r="E125" s="22" t="s">
        <v>424</v>
      </c>
      <c r="F125" s="22" t="s">
        <v>1240</v>
      </c>
      <c r="G125" s="65">
        <v>0.25</v>
      </c>
      <c r="H125" s="65">
        <v>0.35</v>
      </c>
      <c r="I125" s="65">
        <v>0.4</v>
      </c>
      <c r="J125" s="22" t="s">
        <v>423</v>
      </c>
      <c r="K125" s="66">
        <v>100000</v>
      </c>
      <c r="L125" s="174"/>
    </row>
    <row r="126" spans="1:12" s="1" customFormat="1" ht="138.75" customHeight="1" x14ac:dyDescent="0.25">
      <c r="A126" s="140">
        <v>13</v>
      </c>
      <c r="B126" s="22" t="s">
        <v>422</v>
      </c>
      <c r="C126" s="22" t="s">
        <v>405</v>
      </c>
      <c r="D126" s="65">
        <v>1</v>
      </c>
      <c r="E126" s="22" t="s">
        <v>421</v>
      </c>
      <c r="F126" s="22" t="s">
        <v>1240</v>
      </c>
      <c r="G126" s="65">
        <v>0.25</v>
      </c>
      <c r="H126" s="65">
        <v>0.35</v>
      </c>
      <c r="I126" s="67">
        <v>0.4</v>
      </c>
      <c r="J126" s="22" t="s">
        <v>423</v>
      </c>
      <c r="K126" s="66">
        <v>520000</v>
      </c>
      <c r="L126" s="174"/>
    </row>
    <row r="127" spans="1:12" s="1" customFormat="1" ht="168" customHeight="1" x14ac:dyDescent="0.25">
      <c r="A127" s="140">
        <v>14</v>
      </c>
      <c r="B127" s="22" t="s">
        <v>420</v>
      </c>
      <c r="C127" s="22" t="s">
        <v>405</v>
      </c>
      <c r="D127" s="65">
        <v>1</v>
      </c>
      <c r="E127" s="22" t="s">
        <v>1241</v>
      </c>
      <c r="F127" s="22" t="s">
        <v>1240</v>
      </c>
      <c r="G127" s="65">
        <v>0.25</v>
      </c>
      <c r="H127" s="65">
        <v>0.35</v>
      </c>
      <c r="I127" s="67">
        <v>0.4</v>
      </c>
      <c r="J127" s="22" t="s">
        <v>423</v>
      </c>
      <c r="K127" s="66">
        <v>20000</v>
      </c>
      <c r="L127" s="174"/>
    </row>
    <row r="128" spans="1:12" s="1" customFormat="1" ht="112.5" x14ac:dyDescent="0.25">
      <c r="A128" s="140">
        <v>15</v>
      </c>
      <c r="B128" s="22" t="s">
        <v>1242</v>
      </c>
      <c r="C128" s="22" t="s">
        <v>405</v>
      </c>
      <c r="D128" s="65">
        <v>1</v>
      </c>
      <c r="E128" s="22" t="s">
        <v>1243</v>
      </c>
      <c r="F128" s="22" t="s">
        <v>1240</v>
      </c>
      <c r="G128" s="65">
        <v>0.25</v>
      </c>
      <c r="H128" s="65">
        <v>0.35</v>
      </c>
      <c r="I128" s="67">
        <v>0.4</v>
      </c>
      <c r="J128" s="22" t="s">
        <v>423</v>
      </c>
      <c r="K128" s="66">
        <v>20000</v>
      </c>
      <c r="L128" s="174"/>
    </row>
    <row r="129" spans="1:12" s="1" customFormat="1" ht="140.25" customHeight="1" x14ac:dyDescent="0.25">
      <c r="A129" s="140">
        <v>16</v>
      </c>
      <c r="B129" s="22" t="s">
        <v>419</v>
      </c>
      <c r="C129" s="22" t="s">
        <v>405</v>
      </c>
      <c r="D129" s="65">
        <v>1</v>
      </c>
      <c r="E129" s="22" t="s">
        <v>418</v>
      </c>
      <c r="F129" s="22" t="s">
        <v>1240</v>
      </c>
      <c r="G129" s="65">
        <v>0.25</v>
      </c>
      <c r="H129" s="65">
        <v>0.35</v>
      </c>
      <c r="I129" s="67">
        <v>0.4</v>
      </c>
      <c r="J129" s="22" t="s">
        <v>423</v>
      </c>
      <c r="K129" s="66">
        <v>20000</v>
      </c>
      <c r="L129" s="174"/>
    </row>
    <row r="130" spans="1:12" s="1" customFormat="1" ht="138.75" customHeight="1" x14ac:dyDescent="0.25">
      <c r="A130" s="140">
        <v>17</v>
      </c>
      <c r="B130" s="22" t="s">
        <v>1244</v>
      </c>
      <c r="C130" s="22" t="s">
        <v>405</v>
      </c>
      <c r="D130" s="65">
        <v>1</v>
      </c>
      <c r="E130" s="22" t="s">
        <v>1245</v>
      </c>
      <c r="F130" s="22" t="s">
        <v>1240</v>
      </c>
      <c r="G130" s="65">
        <v>0.25</v>
      </c>
      <c r="H130" s="65">
        <v>0.35</v>
      </c>
      <c r="I130" s="67">
        <v>0.4</v>
      </c>
      <c r="J130" s="22" t="s">
        <v>423</v>
      </c>
      <c r="K130" s="66">
        <v>150000</v>
      </c>
      <c r="L130" s="174"/>
    </row>
    <row r="131" spans="1:12" s="1" customFormat="1" ht="128.25" customHeight="1" x14ac:dyDescent="0.25">
      <c r="A131" s="140">
        <v>18</v>
      </c>
      <c r="B131" s="22" t="s">
        <v>417</v>
      </c>
      <c r="C131" s="22" t="s">
        <v>405</v>
      </c>
      <c r="D131" s="65">
        <v>1</v>
      </c>
      <c r="E131" s="22" t="s">
        <v>416</v>
      </c>
      <c r="F131" s="22" t="s">
        <v>1240</v>
      </c>
      <c r="G131" s="65">
        <v>0.25</v>
      </c>
      <c r="H131" s="65">
        <v>0.35</v>
      </c>
      <c r="I131" s="67">
        <v>0.4</v>
      </c>
      <c r="J131" s="22" t="s">
        <v>423</v>
      </c>
      <c r="K131" s="66">
        <v>100000</v>
      </c>
      <c r="L131" s="174"/>
    </row>
    <row r="132" spans="1:12" s="1" customFormat="1" ht="106.5" customHeight="1" x14ac:dyDescent="0.25">
      <c r="A132" s="140">
        <v>19</v>
      </c>
      <c r="B132" s="22" t="s">
        <v>415</v>
      </c>
      <c r="C132" s="22" t="s">
        <v>405</v>
      </c>
      <c r="D132" s="65">
        <v>1</v>
      </c>
      <c r="E132" s="22" t="s">
        <v>414</v>
      </c>
      <c r="F132" s="22" t="s">
        <v>1240</v>
      </c>
      <c r="G132" s="65">
        <v>0.25</v>
      </c>
      <c r="H132" s="65">
        <v>0.35</v>
      </c>
      <c r="I132" s="67">
        <v>0.4</v>
      </c>
      <c r="J132" s="22" t="s">
        <v>423</v>
      </c>
      <c r="K132" s="66">
        <v>100000</v>
      </c>
      <c r="L132" s="174"/>
    </row>
    <row r="133" spans="1:12" s="1" customFormat="1" ht="84" customHeight="1" x14ac:dyDescent="0.25">
      <c r="A133" s="140">
        <v>20</v>
      </c>
      <c r="B133" s="22" t="s">
        <v>413</v>
      </c>
      <c r="C133" s="22" t="s">
        <v>405</v>
      </c>
      <c r="D133" s="65">
        <v>1</v>
      </c>
      <c r="E133" s="22" t="s">
        <v>412</v>
      </c>
      <c r="F133" s="22" t="s">
        <v>1240</v>
      </c>
      <c r="G133" s="65">
        <v>0.25</v>
      </c>
      <c r="H133" s="65">
        <v>0.35</v>
      </c>
      <c r="I133" s="67">
        <v>0.4</v>
      </c>
      <c r="J133" s="22" t="s">
        <v>423</v>
      </c>
      <c r="K133" s="66" t="s">
        <v>22</v>
      </c>
      <c r="L133" s="174"/>
    </row>
    <row r="134" spans="1:12" s="1" customFormat="1" ht="57" customHeight="1" x14ac:dyDescent="0.25">
      <c r="A134" s="140">
        <v>21</v>
      </c>
      <c r="B134" s="22" t="s">
        <v>411</v>
      </c>
      <c r="C134" s="22" t="s">
        <v>405</v>
      </c>
      <c r="D134" s="65">
        <v>1</v>
      </c>
      <c r="E134" s="22" t="s">
        <v>410</v>
      </c>
      <c r="F134" s="22" t="s">
        <v>1240</v>
      </c>
      <c r="G134" s="65">
        <v>0.25</v>
      </c>
      <c r="H134" s="65">
        <v>0.35</v>
      </c>
      <c r="I134" s="67">
        <v>0.4</v>
      </c>
      <c r="J134" s="22" t="s">
        <v>423</v>
      </c>
      <c r="K134" s="66">
        <v>100000</v>
      </c>
      <c r="L134" s="174"/>
    </row>
    <row r="135" spans="1:12" s="1" customFormat="1" ht="49.5" customHeight="1" x14ac:dyDescent="0.25">
      <c r="A135" s="140">
        <v>22</v>
      </c>
      <c r="B135" s="22" t="s">
        <v>409</v>
      </c>
      <c r="C135" s="22" t="s">
        <v>405</v>
      </c>
      <c r="D135" s="65">
        <v>1</v>
      </c>
      <c r="E135" s="22" t="s">
        <v>408</v>
      </c>
      <c r="F135" s="22" t="s">
        <v>1240</v>
      </c>
      <c r="G135" s="65">
        <v>0.25</v>
      </c>
      <c r="H135" s="65">
        <v>0.35</v>
      </c>
      <c r="I135" s="67">
        <v>0.4</v>
      </c>
      <c r="J135" s="22" t="s">
        <v>423</v>
      </c>
      <c r="K135" s="66">
        <v>200000</v>
      </c>
      <c r="L135" s="174"/>
    </row>
    <row r="136" spans="1:12" s="1" customFormat="1" ht="57.75" customHeight="1" x14ac:dyDescent="0.25">
      <c r="A136" s="140">
        <v>23</v>
      </c>
      <c r="B136" s="22" t="s">
        <v>407</v>
      </c>
      <c r="C136" s="22" t="s">
        <v>405</v>
      </c>
      <c r="D136" s="65">
        <v>1</v>
      </c>
      <c r="E136" s="22" t="s">
        <v>406</v>
      </c>
      <c r="F136" s="22" t="s">
        <v>1240</v>
      </c>
      <c r="G136" s="65">
        <v>0.25</v>
      </c>
      <c r="H136" s="65">
        <v>0.35</v>
      </c>
      <c r="I136" s="67">
        <v>0.4</v>
      </c>
      <c r="J136" s="22" t="s">
        <v>423</v>
      </c>
      <c r="K136" s="66">
        <v>1000000</v>
      </c>
      <c r="L136" s="174"/>
    </row>
    <row r="137" spans="1:12" s="1" customFormat="1" x14ac:dyDescent="0.25">
      <c r="A137" s="229" t="s">
        <v>1552</v>
      </c>
      <c r="B137" s="230"/>
      <c r="C137" s="230"/>
      <c r="D137" s="230"/>
      <c r="E137" s="230"/>
      <c r="F137" s="314"/>
      <c r="G137" s="56" t="s">
        <v>4</v>
      </c>
      <c r="H137" s="136" t="s">
        <v>5</v>
      </c>
      <c r="I137" s="136" t="s">
        <v>6</v>
      </c>
      <c r="J137" s="220" t="s">
        <v>7</v>
      </c>
      <c r="K137" s="68" t="s">
        <v>8</v>
      </c>
      <c r="L137" s="174"/>
    </row>
    <row r="138" spans="1:12" s="1" customFormat="1" ht="33.75" x14ac:dyDescent="0.25">
      <c r="A138" s="62" t="s">
        <v>9</v>
      </c>
      <c r="B138" s="62" t="s">
        <v>10</v>
      </c>
      <c r="C138" s="62" t="s">
        <v>12</v>
      </c>
      <c r="D138" s="62" t="s">
        <v>13</v>
      </c>
      <c r="E138" s="62" t="s">
        <v>11</v>
      </c>
      <c r="F138" s="62" t="s">
        <v>14</v>
      </c>
      <c r="G138" s="62" t="s">
        <v>15</v>
      </c>
      <c r="H138" s="62" t="s">
        <v>15</v>
      </c>
      <c r="I138" s="62" t="s">
        <v>15</v>
      </c>
      <c r="J138" s="221"/>
      <c r="K138" s="69" t="s">
        <v>16</v>
      </c>
      <c r="L138" s="174"/>
    </row>
    <row r="139" spans="1:12" s="1" customFormat="1" ht="64.5" customHeight="1" x14ac:dyDescent="0.25">
      <c r="A139" s="81">
        <v>24</v>
      </c>
      <c r="B139" s="22" t="s">
        <v>404</v>
      </c>
      <c r="C139" s="22" t="s">
        <v>402</v>
      </c>
      <c r="D139" s="65">
        <v>1</v>
      </c>
      <c r="E139" s="22" t="s">
        <v>403</v>
      </c>
      <c r="F139" s="22"/>
      <c r="G139" s="70">
        <v>0.4</v>
      </c>
      <c r="H139" s="134">
        <v>0.3</v>
      </c>
      <c r="I139" s="134">
        <v>0.3</v>
      </c>
      <c r="J139" s="140"/>
      <c r="K139" s="51">
        <v>200000</v>
      </c>
      <c r="L139" s="174"/>
    </row>
    <row r="140" spans="1:12" s="1" customFormat="1" ht="36" customHeight="1" x14ac:dyDescent="0.25">
      <c r="A140" s="81">
        <v>25</v>
      </c>
      <c r="B140" s="22" t="s">
        <v>401</v>
      </c>
      <c r="C140" s="22" t="s">
        <v>399</v>
      </c>
      <c r="D140" s="65">
        <v>1</v>
      </c>
      <c r="E140" s="22" t="s">
        <v>400</v>
      </c>
      <c r="F140" s="22"/>
      <c r="G140" s="134">
        <v>0.3</v>
      </c>
      <c r="H140" s="134">
        <v>0.3</v>
      </c>
      <c r="I140" s="70">
        <v>0.4</v>
      </c>
      <c r="J140" s="140"/>
      <c r="K140" s="51">
        <v>75000</v>
      </c>
      <c r="L140" s="174"/>
    </row>
    <row r="141" spans="1:12" s="1" customFormat="1" ht="68.25" customHeight="1" x14ac:dyDescent="0.25">
      <c r="A141" s="81">
        <v>26</v>
      </c>
      <c r="B141" s="22" t="s">
        <v>398</v>
      </c>
      <c r="C141" s="22" t="s">
        <v>396</v>
      </c>
      <c r="D141" s="65">
        <v>1</v>
      </c>
      <c r="E141" s="22" t="s">
        <v>397</v>
      </c>
      <c r="F141" s="22"/>
      <c r="G141" s="134">
        <v>0.1</v>
      </c>
      <c r="H141" s="134">
        <v>0.3</v>
      </c>
      <c r="I141" s="10">
        <v>0.6</v>
      </c>
      <c r="J141" s="140"/>
      <c r="K141" s="51" t="s">
        <v>1247</v>
      </c>
      <c r="L141" s="174"/>
    </row>
    <row r="142" spans="1:12" s="1" customFormat="1" ht="62.25" customHeight="1" x14ac:dyDescent="0.25">
      <c r="A142" s="81">
        <v>27</v>
      </c>
      <c r="B142" s="22" t="s">
        <v>395</v>
      </c>
      <c r="C142" s="22" t="s">
        <v>393</v>
      </c>
      <c r="D142" s="65">
        <v>1</v>
      </c>
      <c r="E142" s="22" t="s">
        <v>394</v>
      </c>
      <c r="F142" s="22"/>
      <c r="G142" s="10">
        <v>0.4</v>
      </c>
      <c r="H142" s="134">
        <v>0.3</v>
      </c>
      <c r="I142" s="134">
        <v>0.3</v>
      </c>
      <c r="J142" s="140"/>
      <c r="K142" s="51">
        <v>2000000</v>
      </c>
      <c r="L142" s="174"/>
    </row>
    <row r="143" spans="1:12" s="1" customFormat="1" ht="62.25" customHeight="1" x14ac:dyDescent="0.25">
      <c r="A143" s="81">
        <v>28</v>
      </c>
      <c r="B143" s="22" t="s">
        <v>392</v>
      </c>
      <c r="C143" s="22" t="s">
        <v>390</v>
      </c>
      <c r="D143" s="65">
        <v>1</v>
      </c>
      <c r="E143" s="22" t="s">
        <v>391</v>
      </c>
      <c r="F143" s="22"/>
      <c r="G143" s="134">
        <v>0.1</v>
      </c>
      <c r="H143" s="10">
        <v>0.4</v>
      </c>
      <c r="I143" s="10">
        <v>0.5</v>
      </c>
      <c r="J143" s="140"/>
      <c r="K143" s="51">
        <v>250000</v>
      </c>
      <c r="L143" s="174"/>
    </row>
    <row r="144" spans="1:12" s="1" customFormat="1" ht="69.75" customHeight="1" x14ac:dyDescent="0.25">
      <c r="A144" s="81">
        <v>29</v>
      </c>
      <c r="B144" s="22" t="s">
        <v>389</v>
      </c>
      <c r="C144" s="22" t="s">
        <v>387</v>
      </c>
      <c r="D144" s="65">
        <v>1</v>
      </c>
      <c r="E144" s="22" t="s">
        <v>388</v>
      </c>
      <c r="F144" s="22"/>
      <c r="G144" s="134">
        <v>0.2</v>
      </c>
      <c r="H144" s="10">
        <v>0.4</v>
      </c>
      <c r="I144" s="10">
        <v>0.4</v>
      </c>
      <c r="J144" s="140"/>
      <c r="K144" s="51">
        <v>1500000</v>
      </c>
      <c r="L144" s="174"/>
    </row>
    <row r="145" spans="1:12" s="1" customFormat="1" ht="51.75" customHeight="1" x14ac:dyDescent="0.25">
      <c r="A145" s="81">
        <v>30</v>
      </c>
      <c r="B145" s="22" t="s">
        <v>386</v>
      </c>
      <c r="C145" s="22" t="s">
        <v>384</v>
      </c>
      <c r="D145" s="65">
        <v>1</v>
      </c>
      <c r="E145" s="22" t="s">
        <v>385</v>
      </c>
      <c r="F145" s="22"/>
      <c r="G145" s="134">
        <v>0.1</v>
      </c>
      <c r="H145" s="134">
        <v>0.3</v>
      </c>
      <c r="I145" s="10">
        <v>0.6</v>
      </c>
      <c r="J145" s="140"/>
      <c r="K145" s="51">
        <v>1000000</v>
      </c>
      <c r="L145" s="174"/>
    </row>
    <row r="146" spans="1:12" s="1" customFormat="1" ht="49.5" customHeight="1" x14ac:dyDescent="0.25">
      <c r="A146" s="81">
        <v>31</v>
      </c>
      <c r="B146" s="22" t="s">
        <v>383</v>
      </c>
      <c r="C146" s="22" t="s">
        <v>381</v>
      </c>
      <c r="D146" s="65">
        <v>1</v>
      </c>
      <c r="E146" s="22" t="s">
        <v>382</v>
      </c>
      <c r="F146" s="22"/>
      <c r="G146" s="134">
        <v>0.2</v>
      </c>
      <c r="H146" s="10">
        <v>0.4</v>
      </c>
      <c r="I146" s="10">
        <v>0.4</v>
      </c>
      <c r="J146" s="140"/>
      <c r="K146" s="51">
        <v>700000</v>
      </c>
      <c r="L146" s="174"/>
    </row>
    <row r="147" spans="1:12" s="1" customFormat="1" ht="54" customHeight="1" x14ac:dyDescent="0.25">
      <c r="A147" s="81">
        <v>32</v>
      </c>
      <c r="B147" s="22" t="s">
        <v>380</v>
      </c>
      <c r="C147" s="22"/>
      <c r="D147" s="65">
        <v>1</v>
      </c>
      <c r="E147" s="22" t="s">
        <v>379</v>
      </c>
      <c r="F147" s="22"/>
      <c r="G147" s="134">
        <v>0.3</v>
      </c>
      <c r="H147" s="10">
        <v>0.4</v>
      </c>
      <c r="I147" s="134">
        <v>0.3</v>
      </c>
      <c r="J147" s="140"/>
      <c r="K147" s="51">
        <v>100000</v>
      </c>
      <c r="L147" s="174"/>
    </row>
    <row r="148" spans="1:12" s="1" customFormat="1" x14ac:dyDescent="0.25">
      <c r="A148" s="229" t="s">
        <v>1553</v>
      </c>
      <c r="B148" s="230"/>
      <c r="C148" s="230"/>
      <c r="D148" s="230"/>
      <c r="E148" s="230"/>
      <c r="F148" s="314"/>
      <c r="G148" s="56" t="s">
        <v>4</v>
      </c>
      <c r="H148" s="136" t="s">
        <v>5</v>
      </c>
      <c r="I148" s="136" t="s">
        <v>6</v>
      </c>
      <c r="J148" s="220" t="s">
        <v>7</v>
      </c>
      <c r="K148" s="68" t="s">
        <v>8</v>
      </c>
      <c r="L148" s="174"/>
    </row>
    <row r="149" spans="1:12" s="1" customFormat="1" ht="33.75" x14ac:dyDescent="0.25">
      <c r="A149" s="42" t="s">
        <v>9</v>
      </c>
      <c r="B149" s="43" t="s">
        <v>10</v>
      </c>
      <c r="C149" s="42" t="s">
        <v>12</v>
      </c>
      <c r="D149" s="42" t="s">
        <v>13</v>
      </c>
      <c r="E149" s="42" t="s">
        <v>11</v>
      </c>
      <c r="F149" s="42" t="s">
        <v>14</v>
      </c>
      <c r="G149" s="42" t="s">
        <v>15</v>
      </c>
      <c r="H149" s="42" t="s">
        <v>15</v>
      </c>
      <c r="I149" s="42" t="s">
        <v>15</v>
      </c>
      <c r="J149" s="221"/>
      <c r="K149" s="71" t="s">
        <v>16</v>
      </c>
      <c r="L149" s="174"/>
    </row>
    <row r="150" spans="1:12" s="1" customFormat="1" ht="33.75" x14ac:dyDescent="0.25">
      <c r="A150" s="22">
        <v>33</v>
      </c>
      <c r="B150" s="22" t="s">
        <v>1248</v>
      </c>
      <c r="C150" s="22" t="s">
        <v>1249</v>
      </c>
      <c r="D150" s="65">
        <v>1</v>
      </c>
      <c r="E150" s="22" t="s">
        <v>1250</v>
      </c>
      <c r="F150" s="22"/>
      <c r="G150" s="65">
        <v>0.25</v>
      </c>
      <c r="H150" s="65">
        <v>0.35</v>
      </c>
      <c r="I150" s="65">
        <v>0.4</v>
      </c>
      <c r="J150" s="22"/>
      <c r="K150" s="66" t="s">
        <v>22</v>
      </c>
      <c r="L150" s="174"/>
    </row>
    <row r="151" spans="1:12" s="1" customFormat="1" ht="33.75" customHeight="1" x14ac:dyDescent="0.25">
      <c r="A151" s="22">
        <v>34</v>
      </c>
      <c r="B151" s="22" t="s">
        <v>1248</v>
      </c>
      <c r="C151" s="22" t="s">
        <v>1249</v>
      </c>
      <c r="D151" s="65">
        <v>1</v>
      </c>
      <c r="E151" s="22" t="s">
        <v>1251</v>
      </c>
      <c r="F151" s="22"/>
      <c r="G151" s="65">
        <v>0.25</v>
      </c>
      <c r="H151" s="65">
        <v>0.35</v>
      </c>
      <c r="I151" s="65">
        <v>0.4</v>
      </c>
      <c r="J151" s="22"/>
      <c r="K151" s="66" t="s">
        <v>22</v>
      </c>
      <c r="L151" s="174"/>
    </row>
    <row r="152" spans="1:12" s="1" customFormat="1" ht="38.25" customHeight="1" x14ac:dyDescent="0.25">
      <c r="A152" s="22">
        <v>35</v>
      </c>
      <c r="B152" s="22" t="s">
        <v>1252</v>
      </c>
      <c r="C152" s="22" t="s">
        <v>1249</v>
      </c>
      <c r="D152" s="65">
        <v>1</v>
      </c>
      <c r="E152" s="22" t="s">
        <v>1253</v>
      </c>
      <c r="F152" s="22"/>
      <c r="G152" s="65">
        <v>0.25</v>
      </c>
      <c r="H152" s="65">
        <v>0.35</v>
      </c>
      <c r="I152" s="65">
        <v>0.4</v>
      </c>
      <c r="J152" s="22"/>
      <c r="K152" s="66" t="s">
        <v>22</v>
      </c>
      <c r="L152" s="174"/>
    </row>
    <row r="153" spans="1:12" s="1" customFormat="1" ht="48.75" customHeight="1" x14ac:dyDescent="0.25">
      <c r="A153" s="22">
        <v>36</v>
      </c>
      <c r="B153" s="22" t="s">
        <v>1248</v>
      </c>
      <c r="C153" s="22" t="s">
        <v>1249</v>
      </c>
      <c r="D153" s="65">
        <v>1</v>
      </c>
      <c r="E153" s="22" t="s">
        <v>1254</v>
      </c>
      <c r="F153" s="22"/>
      <c r="G153" s="65">
        <v>0.25</v>
      </c>
      <c r="H153" s="65">
        <v>0.35</v>
      </c>
      <c r="I153" s="65">
        <v>0.4</v>
      </c>
      <c r="J153" s="22"/>
      <c r="K153" s="66" t="s">
        <v>22</v>
      </c>
      <c r="L153" s="174"/>
    </row>
    <row r="154" spans="1:12" s="1" customFormat="1" ht="49.5" customHeight="1" x14ac:dyDescent="0.25">
      <c r="A154" s="22">
        <v>37</v>
      </c>
      <c r="B154" s="22" t="s">
        <v>1255</v>
      </c>
      <c r="C154" s="22" t="s">
        <v>1256</v>
      </c>
      <c r="D154" s="65">
        <v>1</v>
      </c>
      <c r="E154" s="22" t="s">
        <v>1257</v>
      </c>
      <c r="F154" s="22"/>
      <c r="G154" s="65">
        <v>0.25</v>
      </c>
      <c r="H154" s="65">
        <v>0.35</v>
      </c>
      <c r="I154" s="65">
        <v>0.4</v>
      </c>
      <c r="J154" s="22"/>
      <c r="K154" s="66" t="s">
        <v>22</v>
      </c>
      <c r="L154" s="174"/>
    </row>
    <row r="155" spans="1:12" s="1" customFormat="1" ht="22.5" x14ac:dyDescent="0.25">
      <c r="A155" s="363" t="s">
        <v>1554</v>
      </c>
      <c r="B155" s="363"/>
      <c r="C155" s="363"/>
      <c r="D155" s="363"/>
      <c r="E155" s="363"/>
      <c r="F155" s="363"/>
      <c r="G155" s="56" t="s">
        <v>4</v>
      </c>
      <c r="H155" s="56" t="s">
        <v>5</v>
      </c>
      <c r="I155" s="56" t="s">
        <v>6</v>
      </c>
      <c r="J155" s="220" t="s">
        <v>7</v>
      </c>
      <c r="K155" s="68" t="s">
        <v>8</v>
      </c>
      <c r="L155" s="174"/>
    </row>
    <row r="156" spans="1:12" s="1" customFormat="1" ht="33.75" x14ac:dyDescent="0.25">
      <c r="A156" s="62" t="s">
        <v>9</v>
      </c>
      <c r="B156" s="62" t="s">
        <v>10</v>
      </c>
      <c r="C156" s="62" t="s">
        <v>12</v>
      </c>
      <c r="D156" s="62" t="s">
        <v>13</v>
      </c>
      <c r="E156" s="62" t="s">
        <v>11</v>
      </c>
      <c r="F156" s="62" t="s">
        <v>14</v>
      </c>
      <c r="G156" s="62" t="s">
        <v>15</v>
      </c>
      <c r="H156" s="62" t="s">
        <v>15</v>
      </c>
      <c r="I156" s="62" t="s">
        <v>15</v>
      </c>
      <c r="J156" s="221"/>
      <c r="K156" s="64" t="s">
        <v>16</v>
      </c>
      <c r="L156" s="174"/>
    </row>
    <row r="157" spans="1:12" s="1" customFormat="1" ht="101.25" x14ac:dyDescent="0.25">
      <c r="A157" s="81">
        <v>38</v>
      </c>
      <c r="B157" s="22" t="s">
        <v>378</v>
      </c>
      <c r="C157" s="22" t="s">
        <v>376</v>
      </c>
      <c r="D157" s="65">
        <v>1</v>
      </c>
      <c r="E157" s="22" t="s">
        <v>377</v>
      </c>
      <c r="F157" s="22" t="s">
        <v>1246</v>
      </c>
      <c r="G157" s="134">
        <v>0.3</v>
      </c>
      <c r="H157" s="134">
        <v>0.3</v>
      </c>
      <c r="I157" s="10">
        <v>0.4</v>
      </c>
      <c r="J157" s="140"/>
      <c r="K157" s="51">
        <v>250000</v>
      </c>
      <c r="L157" s="174"/>
    </row>
    <row r="158" spans="1:12" s="1" customFormat="1" ht="47.25" customHeight="1" x14ac:dyDescent="0.25">
      <c r="A158" s="81">
        <v>39</v>
      </c>
      <c r="B158" s="22" t="s">
        <v>375</v>
      </c>
      <c r="C158" s="22" t="s">
        <v>373</v>
      </c>
      <c r="D158" s="65">
        <v>1</v>
      </c>
      <c r="E158" s="22" t="s">
        <v>374</v>
      </c>
      <c r="F158" s="22" t="s">
        <v>1246</v>
      </c>
      <c r="G158" s="10">
        <v>0.1</v>
      </c>
      <c r="H158" s="10">
        <v>0.4</v>
      </c>
      <c r="I158" s="10">
        <v>0.5</v>
      </c>
      <c r="J158" s="140"/>
      <c r="K158" s="51">
        <v>150000</v>
      </c>
      <c r="L158" s="174"/>
    </row>
    <row r="159" spans="1:12" s="1" customFormat="1" ht="60.75" customHeight="1" x14ac:dyDescent="0.25">
      <c r="A159" s="81">
        <v>40</v>
      </c>
      <c r="B159" s="22" t="s">
        <v>372</v>
      </c>
      <c r="C159" s="22" t="s">
        <v>370</v>
      </c>
      <c r="D159" s="65">
        <v>1</v>
      </c>
      <c r="E159" s="22" t="s">
        <v>371</v>
      </c>
      <c r="F159" s="22" t="s">
        <v>1246</v>
      </c>
      <c r="G159" s="134">
        <v>0.2</v>
      </c>
      <c r="H159" s="134">
        <v>0.3</v>
      </c>
      <c r="I159" s="10">
        <v>0.5</v>
      </c>
      <c r="J159" s="140"/>
      <c r="K159" s="51" t="s">
        <v>22</v>
      </c>
      <c r="L159" s="174"/>
    </row>
    <row r="160" spans="1:12" s="1" customFormat="1" ht="22.5" customHeight="1" x14ac:dyDescent="0.25">
      <c r="A160" s="363" t="s">
        <v>1555</v>
      </c>
      <c r="B160" s="363"/>
      <c r="C160" s="363"/>
      <c r="D160" s="363"/>
      <c r="E160" s="363"/>
      <c r="F160" s="363"/>
      <c r="G160" s="56" t="s">
        <v>4</v>
      </c>
      <c r="H160" s="56" t="s">
        <v>5</v>
      </c>
      <c r="I160" s="56" t="s">
        <v>6</v>
      </c>
      <c r="J160" s="220" t="s">
        <v>7</v>
      </c>
      <c r="K160" s="68" t="s">
        <v>8</v>
      </c>
      <c r="L160" s="174"/>
    </row>
    <row r="161" spans="1:12" s="1" customFormat="1" ht="33.75" x14ac:dyDescent="0.25">
      <c r="A161" s="62" t="s">
        <v>9</v>
      </c>
      <c r="B161" s="62" t="s">
        <v>10</v>
      </c>
      <c r="C161" s="62" t="s">
        <v>12</v>
      </c>
      <c r="D161" s="62" t="s">
        <v>13</v>
      </c>
      <c r="E161" s="62" t="s">
        <v>11</v>
      </c>
      <c r="F161" s="62" t="s">
        <v>14</v>
      </c>
      <c r="G161" s="62" t="s">
        <v>15</v>
      </c>
      <c r="H161" s="62" t="s">
        <v>15</v>
      </c>
      <c r="I161" s="62" t="s">
        <v>15</v>
      </c>
      <c r="J161" s="221"/>
      <c r="K161" s="64" t="s">
        <v>16</v>
      </c>
      <c r="L161" s="174"/>
    </row>
    <row r="162" spans="1:12" s="1" customFormat="1" ht="180" customHeight="1" x14ac:dyDescent="0.25">
      <c r="A162" s="81">
        <v>41</v>
      </c>
      <c r="B162" s="23" t="s">
        <v>369</v>
      </c>
      <c r="C162" s="26" t="s">
        <v>365</v>
      </c>
      <c r="D162" s="10">
        <v>1</v>
      </c>
      <c r="E162" s="26" t="s">
        <v>368</v>
      </c>
      <c r="F162" s="26" t="s">
        <v>1258</v>
      </c>
      <c r="G162" s="134">
        <v>0.3</v>
      </c>
      <c r="H162" s="134">
        <v>0.3</v>
      </c>
      <c r="I162" s="10">
        <v>0.4</v>
      </c>
      <c r="J162" s="140"/>
      <c r="K162" s="51">
        <v>3000000</v>
      </c>
      <c r="L162" s="174"/>
    </row>
    <row r="163" spans="1:12" s="1" customFormat="1" ht="163.5" customHeight="1" x14ac:dyDescent="0.25">
      <c r="A163" s="81">
        <v>42</v>
      </c>
      <c r="B163" s="23" t="s">
        <v>367</v>
      </c>
      <c r="C163" s="26" t="s">
        <v>365</v>
      </c>
      <c r="D163" s="10">
        <v>1</v>
      </c>
      <c r="E163" s="26" t="s">
        <v>366</v>
      </c>
      <c r="F163" s="26" t="s">
        <v>1258</v>
      </c>
      <c r="G163" s="134">
        <v>0.3</v>
      </c>
      <c r="H163" s="134">
        <v>0.3</v>
      </c>
      <c r="I163" s="10">
        <v>0.4</v>
      </c>
      <c r="J163" s="140"/>
      <c r="K163" s="51">
        <v>2500000</v>
      </c>
      <c r="L163" s="174"/>
    </row>
    <row r="164" spans="1:12" s="1" customFormat="1" ht="22.5" x14ac:dyDescent="0.25">
      <c r="A164" s="229" t="s">
        <v>1289</v>
      </c>
      <c r="B164" s="230"/>
      <c r="C164" s="230"/>
      <c r="D164" s="230"/>
      <c r="E164" s="230"/>
      <c r="F164" s="314"/>
      <c r="G164" s="56" t="s">
        <v>4</v>
      </c>
      <c r="H164" s="136" t="s">
        <v>5</v>
      </c>
      <c r="I164" s="56" t="s">
        <v>6</v>
      </c>
      <c r="J164" s="220" t="s">
        <v>7</v>
      </c>
      <c r="K164" s="68" t="s">
        <v>8</v>
      </c>
      <c r="L164" s="174"/>
    </row>
    <row r="165" spans="1:12" s="1" customFormat="1" ht="40.5" customHeight="1" x14ac:dyDescent="0.25">
      <c r="A165" s="42" t="s">
        <v>9</v>
      </c>
      <c r="B165" s="43" t="s">
        <v>10</v>
      </c>
      <c r="C165" s="42" t="s">
        <v>12</v>
      </c>
      <c r="D165" s="42" t="s">
        <v>13</v>
      </c>
      <c r="E165" s="42" t="s">
        <v>11</v>
      </c>
      <c r="F165" s="42" t="s">
        <v>14</v>
      </c>
      <c r="G165" s="42" t="s">
        <v>15</v>
      </c>
      <c r="H165" s="42" t="s">
        <v>15</v>
      </c>
      <c r="I165" s="42" t="s">
        <v>15</v>
      </c>
      <c r="J165" s="221"/>
      <c r="K165" s="71" t="s">
        <v>16</v>
      </c>
      <c r="L165" s="174"/>
    </row>
    <row r="166" spans="1:12" s="1" customFormat="1" ht="48.75" customHeight="1" x14ac:dyDescent="0.25">
      <c r="A166" s="140">
        <v>43</v>
      </c>
      <c r="B166" s="26" t="s">
        <v>1259</v>
      </c>
      <c r="C166" s="26" t="s">
        <v>1260</v>
      </c>
      <c r="D166" s="134">
        <v>1</v>
      </c>
      <c r="E166" s="26" t="s">
        <v>1261</v>
      </c>
      <c r="F166" s="22" t="s">
        <v>1239</v>
      </c>
      <c r="G166" s="65">
        <v>0.25</v>
      </c>
      <c r="H166" s="65">
        <v>0.35</v>
      </c>
      <c r="I166" s="65">
        <v>0.4</v>
      </c>
      <c r="J166" s="22" t="s">
        <v>423</v>
      </c>
      <c r="K166" s="51"/>
      <c r="L166" s="174"/>
    </row>
    <row r="167" spans="1:12" s="1" customFormat="1" ht="56.25" customHeight="1" x14ac:dyDescent="0.25">
      <c r="A167" s="140">
        <v>44</v>
      </c>
      <c r="B167" s="26" t="s">
        <v>1262</v>
      </c>
      <c r="C167" s="26" t="s">
        <v>1263</v>
      </c>
      <c r="D167" s="134">
        <v>1</v>
      </c>
      <c r="E167" s="26" t="s">
        <v>1264</v>
      </c>
      <c r="F167" s="22" t="s">
        <v>1239</v>
      </c>
      <c r="G167" s="65">
        <v>0.25</v>
      </c>
      <c r="H167" s="65">
        <v>0.35</v>
      </c>
      <c r="I167" s="65">
        <v>0.4</v>
      </c>
      <c r="J167" s="22" t="s">
        <v>423</v>
      </c>
      <c r="K167" s="51"/>
      <c r="L167" s="174"/>
    </row>
    <row r="168" spans="1:12" s="1" customFormat="1" ht="57.75" customHeight="1" x14ac:dyDescent="0.25">
      <c r="A168" s="140">
        <v>45</v>
      </c>
      <c r="B168" s="26" t="s">
        <v>1265</v>
      </c>
      <c r="C168" s="26" t="s">
        <v>1260</v>
      </c>
      <c r="D168" s="134">
        <v>1</v>
      </c>
      <c r="E168" s="26" t="s">
        <v>1266</v>
      </c>
      <c r="F168" s="22" t="s">
        <v>1239</v>
      </c>
      <c r="G168" s="65">
        <v>0.25</v>
      </c>
      <c r="H168" s="65">
        <v>0.35</v>
      </c>
      <c r="I168" s="65">
        <v>0.4</v>
      </c>
      <c r="J168" s="22" t="s">
        <v>423</v>
      </c>
      <c r="K168" s="51"/>
      <c r="L168" s="174"/>
    </row>
    <row r="169" spans="1:12" s="1" customFormat="1" ht="39.75" customHeight="1" x14ac:dyDescent="0.25">
      <c r="A169" s="140">
        <v>46</v>
      </c>
      <c r="B169" s="26" t="s">
        <v>1267</v>
      </c>
      <c r="C169" s="26" t="s">
        <v>1268</v>
      </c>
      <c r="D169" s="134">
        <v>1</v>
      </c>
      <c r="E169" s="26" t="s">
        <v>1269</v>
      </c>
      <c r="F169" s="22" t="s">
        <v>1239</v>
      </c>
      <c r="G169" s="65">
        <v>0.25</v>
      </c>
      <c r="H169" s="65">
        <v>0.35</v>
      </c>
      <c r="I169" s="65">
        <v>0.4</v>
      </c>
      <c r="J169" s="22" t="s">
        <v>423</v>
      </c>
      <c r="K169" s="51"/>
      <c r="L169" s="174"/>
    </row>
    <row r="170" spans="1:12" s="1" customFormat="1" ht="48" customHeight="1" x14ac:dyDescent="0.25">
      <c r="A170" s="140">
        <v>47</v>
      </c>
      <c r="B170" s="26" t="s">
        <v>1270</v>
      </c>
      <c r="C170" s="26" t="s">
        <v>1271</v>
      </c>
      <c r="D170" s="134">
        <v>1</v>
      </c>
      <c r="E170" s="26" t="s">
        <v>1272</v>
      </c>
      <c r="F170" s="22" t="s">
        <v>1239</v>
      </c>
      <c r="G170" s="65">
        <v>0.25</v>
      </c>
      <c r="H170" s="65">
        <v>0.35</v>
      </c>
      <c r="I170" s="65">
        <v>0.4</v>
      </c>
      <c r="J170" s="22" t="s">
        <v>423</v>
      </c>
      <c r="K170" s="51">
        <v>100000</v>
      </c>
      <c r="L170" s="174"/>
    </row>
    <row r="171" spans="1:12" s="1" customFormat="1" ht="50.25" customHeight="1" x14ac:dyDescent="0.25">
      <c r="A171" s="140">
        <v>48</v>
      </c>
      <c r="B171" s="26" t="s">
        <v>1273</v>
      </c>
      <c r="C171" s="26" t="s">
        <v>1274</v>
      </c>
      <c r="D171" s="134">
        <v>1</v>
      </c>
      <c r="E171" s="26" t="s">
        <v>1275</v>
      </c>
      <c r="F171" s="22" t="s">
        <v>1239</v>
      </c>
      <c r="G171" s="65">
        <v>0.25</v>
      </c>
      <c r="H171" s="65">
        <v>0.35</v>
      </c>
      <c r="I171" s="65">
        <v>0.4</v>
      </c>
      <c r="J171" s="22" t="s">
        <v>423</v>
      </c>
      <c r="K171" s="51">
        <v>300000</v>
      </c>
      <c r="L171" s="174"/>
    </row>
    <row r="172" spans="1:12" s="1" customFormat="1" ht="51.75" customHeight="1" x14ac:dyDescent="0.25">
      <c r="A172" s="140">
        <v>49</v>
      </c>
      <c r="B172" s="26" t="s">
        <v>1276</v>
      </c>
      <c r="C172" s="26" t="s">
        <v>1277</v>
      </c>
      <c r="D172" s="134">
        <v>1</v>
      </c>
      <c r="E172" s="26" t="s">
        <v>1278</v>
      </c>
      <c r="F172" s="22" t="s">
        <v>1239</v>
      </c>
      <c r="G172" s="65">
        <v>0.25</v>
      </c>
      <c r="H172" s="65">
        <v>0.35</v>
      </c>
      <c r="I172" s="65">
        <v>0.4</v>
      </c>
      <c r="J172" s="22" t="s">
        <v>423</v>
      </c>
      <c r="K172" s="51">
        <v>100000</v>
      </c>
      <c r="L172" s="174"/>
    </row>
    <row r="173" spans="1:12" s="1" customFormat="1" ht="43.5" customHeight="1" x14ac:dyDescent="0.25">
      <c r="A173" s="140">
        <v>50</v>
      </c>
      <c r="B173" s="26" t="s">
        <v>1279</v>
      </c>
      <c r="C173" s="26" t="s">
        <v>1280</v>
      </c>
      <c r="D173" s="134">
        <v>1</v>
      </c>
      <c r="E173" s="26" t="s">
        <v>1281</v>
      </c>
      <c r="F173" s="22" t="s">
        <v>1239</v>
      </c>
      <c r="G173" s="65">
        <v>0.25</v>
      </c>
      <c r="H173" s="65">
        <v>0.35</v>
      </c>
      <c r="I173" s="65">
        <v>0.4</v>
      </c>
      <c r="J173" s="22" t="s">
        <v>423</v>
      </c>
      <c r="K173" s="51">
        <v>100000</v>
      </c>
      <c r="L173" s="174"/>
    </row>
    <row r="174" spans="1:12" s="1" customFormat="1" ht="48" customHeight="1" x14ac:dyDescent="0.25">
      <c r="A174" s="140">
        <v>51</v>
      </c>
      <c r="B174" s="26" t="s">
        <v>1282</v>
      </c>
      <c r="C174" s="26" t="s">
        <v>1277</v>
      </c>
      <c r="D174" s="134">
        <v>1</v>
      </c>
      <c r="E174" s="26" t="s">
        <v>1283</v>
      </c>
      <c r="F174" s="22" t="s">
        <v>1239</v>
      </c>
      <c r="G174" s="65">
        <v>0.25</v>
      </c>
      <c r="H174" s="65">
        <v>0.35</v>
      </c>
      <c r="I174" s="65">
        <v>0.4</v>
      </c>
      <c r="J174" s="22" t="s">
        <v>423</v>
      </c>
      <c r="K174" s="51">
        <v>100000</v>
      </c>
      <c r="L174" s="174"/>
    </row>
    <row r="175" spans="1:12" s="1" customFormat="1" ht="45.75" customHeight="1" x14ac:dyDescent="0.25">
      <c r="A175" s="140">
        <v>52</v>
      </c>
      <c r="B175" s="26" t="s">
        <v>1282</v>
      </c>
      <c r="C175" s="26" t="s">
        <v>1277</v>
      </c>
      <c r="D175" s="134">
        <v>1</v>
      </c>
      <c r="E175" s="26" t="s">
        <v>1284</v>
      </c>
      <c r="F175" s="22" t="s">
        <v>1239</v>
      </c>
      <c r="G175" s="65">
        <v>0.25</v>
      </c>
      <c r="H175" s="65">
        <v>0.35</v>
      </c>
      <c r="I175" s="65">
        <v>0.4</v>
      </c>
      <c r="J175" s="22" t="s">
        <v>423</v>
      </c>
      <c r="K175" s="51">
        <v>100000</v>
      </c>
      <c r="L175" s="174"/>
    </row>
    <row r="176" spans="1:12" s="1" customFormat="1" ht="48.75" customHeight="1" x14ac:dyDescent="0.25">
      <c r="A176" s="140">
        <v>53</v>
      </c>
      <c r="B176" s="26" t="s">
        <v>1285</v>
      </c>
      <c r="C176" s="26" t="s">
        <v>1260</v>
      </c>
      <c r="D176" s="134">
        <v>1</v>
      </c>
      <c r="E176" s="26" t="s">
        <v>1286</v>
      </c>
      <c r="F176" s="22" t="s">
        <v>1239</v>
      </c>
      <c r="G176" s="65">
        <v>0.25</v>
      </c>
      <c r="H176" s="65">
        <v>0.35</v>
      </c>
      <c r="I176" s="65">
        <v>0.4</v>
      </c>
      <c r="J176" s="22" t="s">
        <v>423</v>
      </c>
      <c r="K176" s="51"/>
      <c r="L176" s="174"/>
    </row>
    <row r="177" spans="1:12" s="1" customFormat="1" ht="50.25" customHeight="1" x14ac:dyDescent="0.25">
      <c r="A177" s="140">
        <v>54</v>
      </c>
      <c r="B177" s="26" t="s">
        <v>1287</v>
      </c>
      <c r="C177" s="26" t="s">
        <v>1260</v>
      </c>
      <c r="D177" s="134">
        <v>1</v>
      </c>
      <c r="E177" s="26" t="s">
        <v>1288</v>
      </c>
      <c r="F177" s="22" t="s">
        <v>1239</v>
      </c>
      <c r="G177" s="65">
        <v>0.25</v>
      </c>
      <c r="H177" s="65">
        <v>0.35</v>
      </c>
      <c r="I177" s="65">
        <v>0.4</v>
      </c>
      <c r="J177" s="22" t="s">
        <v>423</v>
      </c>
      <c r="K177" s="51"/>
      <c r="L177" s="174"/>
    </row>
    <row r="178" spans="1:12" s="1" customFormat="1" ht="22.5" x14ac:dyDescent="0.25">
      <c r="A178" s="229" t="s">
        <v>1290</v>
      </c>
      <c r="B178" s="230"/>
      <c r="C178" s="230"/>
      <c r="D178" s="230"/>
      <c r="E178" s="230"/>
      <c r="F178" s="314"/>
      <c r="G178" s="56" t="s">
        <v>4</v>
      </c>
      <c r="H178" s="136" t="s">
        <v>5</v>
      </c>
      <c r="I178" s="56" t="s">
        <v>6</v>
      </c>
      <c r="J178" s="220" t="s">
        <v>7</v>
      </c>
      <c r="K178" s="68" t="s">
        <v>8</v>
      </c>
      <c r="L178" s="174"/>
    </row>
    <row r="179" spans="1:12" s="1" customFormat="1" ht="33.75" x14ac:dyDescent="0.25">
      <c r="A179" s="42" t="s">
        <v>9</v>
      </c>
      <c r="B179" s="43" t="s">
        <v>10</v>
      </c>
      <c r="C179" s="42" t="s">
        <v>12</v>
      </c>
      <c r="D179" s="42" t="s">
        <v>13</v>
      </c>
      <c r="E179" s="42" t="s">
        <v>11</v>
      </c>
      <c r="F179" s="42" t="s">
        <v>14</v>
      </c>
      <c r="G179" s="42" t="s">
        <v>15</v>
      </c>
      <c r="H179" s="42" t="s">
        <v>15</v>
      </c>
      <c r="I179" s="42" t="s">
        <v>15</v>
      </c>
      <c r="J179" s="221"/>
      <c r="K179" s="71" t="s">
        <v>16</v>
      </c>
      <c r="L179" s="174"/>
    </row>
    <row r="180" spans="1:12" s="1" customFormat="1" ht="49.5" customHeight="1" x14ac:dyDescent="0.25">
      <c r="A180" s="140">
        <v>55</v>
      </c>
      <c r="B180" s="26" t="s">
        <v>1291</v>
      </c>
      <c r="C180" s="26" t="s">
        <v>1260</v>
      </c>
      <c r="D180" s="134">
        <v>1</v>
      </c>
      <c r="E180" s="26" t="s">
        <v>1292</v>
      </c>
      <c r="F180" s="22" t="s">
        <v>1239</v>
      </c>
      <c r="G180" s="65">
        <v>0.25</v>
      </c>
      <c r="H180" s="65">
        <v>0.35</v>
      </c>
      <c r="I180" s="65">
        <v>0.4</v>
      </c>
      <c r="J180" s="22" t="s">
        <v>1293</v>
      </c>
      <c r="K180" s="51"/>
      <c r="L180" s="174"/>
    </row>
    <row r="181" spans="1:12" s="1" customFormat="1" ht="55.5" customHeight="1" x14ac:dyDescent="0.25">
      <c r="A181" s="140">
        <v>56</v>
      </c>
      <c r="B181" s="26" t="s">
        <v>1294</v>
      </c>
      <c r="C181" s="26" t="s">
        <v>1263</v>
      </c>
      <c r="D181" s="10">
        <v>1</v>
      </c>
      <c r="E181" s="26" t="s">
        <v>1295</v>
      </c>
      <c r="F181" s="22" t="s">
        <v>1239</v>
      </c>
      <c r="G181" s="65">
        <v>0.25</v>
      </c>
      <c r="H181" s="65">
        <v>0.35</v>
      </c>
      <c r="I181" s="65">
        <v>0.4</v>
      </c>
      <c r="J181" s="22" t="s">
        <v>1293</v>
      </c>
      <c r="K181" s="51">
        <v>75000</v>
      </c>
      <c r="L181" s="174"/>
    </row>
    <row r="182" spans="1:12" s="1" customFormat="1" ht="67.5" x14ac:dyDescent="0.25">
      <c r="A182" s="140">
        <v>57</v>
      </c>
      <c r="B182" s="140" t="s">
        <v>1296</v>
      </c>
      <c r="C182" s="140" t="s">
        <v>1260</v>
      </c>
      <c r="D182" s="10">
        <v>1</v>
      </c>
      <c r="E182" s="26" t="s">
        <v>1297</v>
      </c>
      <c r="F182" s="22" t="s">
        <v>1239</v>
      </c>
      <c r="G182" s="65">
        <v>0.25</v>
      </c>
      <c r="H182" s="65">
        <v>0.35</v>
      </c>
      <c r="I182" s="65">
        <v>0.4</v>
      </c>
      <c r="J182" s="22" t="s">
        <v>1293</v>
      </c>
      <c r="K182" s="51">
        <v>100000</v>
      </c>
      <c r="L182" s="174"/>
    </row>
    <row r="183" spans="1:12" s="1" customFormat="1" ht="90" x14ac:dyDescent="0.25">
      <c r="A183" s="140">
        <v>58</v>
      </c>
      <c r="B183" s="140" t="s">
        <v>1298</v>
      </c>
      <c r="C183" s="140" t="s">
        <v>1268</v>
      </c>
      <c r="D183" s="10">
        <v>1</v>
      </c>
      <c r="E183" s="26" t="s">
        <v>1299</v>
      </c>
      <c r="F183" s="22" t="s">
        <v>1239</v>
      </c>
      <c r="G183" s="65">
        <v>0.25</v>
      </c>
      <c r="H183" s="65">
        <v>0.35</v>
      </c>
      <c r="I183" s="65">
        <v>0.4</v>
      </c>
      <c r="J183" s="22" t="s">
        <v>1293</v>
      </c>
      <c r="K183" s="51">
        <v>300000</v>
      </c>
      <c r="L183" s="174"/>
    </row>
    <row r="184" spans="1:12" s="1" customFormat="1" ht="56.25" x14ac:dyDescent="0.25">
      <c r="A184" s="140">
        <v>59</v>
      </c>
      <c r="B184" s="26" t="s">
        <v>1300</v>
      </c>
      <c r="C184" s="140" t="s">
        <v>1271</v>
      </c>
      <c r="D184" s="10">
        <v>1</v>
      </c>
      <c r="E184" s="26" t="s">
        <v>1301</v>
      </c>
      <c r="F184" s="22" t="s">
        <v>1239</v>
      </c>
      <c r="G184" s="65">
        <v>0.25</v>
      </c>
      <c r="H184" s="65">
        <v>0.35</v>
      </c>
      <c r="I184" s="65">
        <v>0.4</v>
      </c>
      <c r="J184" s="22" t="s">
        <v>1293</v>
      </c>
      <c r="K184" s="51"/>
      <c r="L184" s="174"/>
    </row>
    <row r="185" spans="1:12" s="1" customFormat="1" ht="42" customHeight="1" x14ac:dyDescent="0.25">
      <c r="A185" s="140">
        <v>60</v>
      </c>
      <c r="B185" s="26" t="s">
        <v>1302</v>
      </c>
      <c r="C185" s="140" t="s">
        <v>1274</v>
      </c>
      <c r="D185" s="10">
        <v>1</v>
      </c>
      <c r="E185" s="26" t="s">
        <v>1303</v>
      </c>
      <c r="F185" s="22" t="s">
        <v>1239</v>
      </c>
      <c r="G185" s="65">
        <v>0.25</v>
      </c>
      <c r="H185" s="65">
        <v>0.35</v>
      </c>
      <c r="I185" s="65">
        <v>0.4</v>
      </c>
      <c r="J185" s="22" t="s">
        <v>1293</v>
      </c>
      <c r="K185" s="51">
        <v>75000</v>
      </c>
      <c r="L185" s="174"/>
    </row>
    <row r="186" spans="1:12" s="1" customFormat="1" ht="45.75" customHeight="1" x14ac:dyDescent="0.25">
      <c r="A186" s="140">
        <v>61</v>
      </c>
      <c r="B186" s="140" t="s">
        <v>1304</v>
      </c>
      <c r="C186" s="140" t="s">
        <v>1277</v>
      </c>
      <c r="D186" s="10">
        <v>1</v>
      </c>
      <c r="E186" s="26" t="s">
        <v>1305</v>
      </c>
      <c r="F186" s="22" t="s">
        <v>1239</v>
      </c>
      <c r="G186" s="65">
        <v>0.25</v>
      </c>
      <c r="H186" s="65">
        <v>0.35</v>
      </c>
      <c r="I186" s="65">
        <v>0.4</v>
      </c>
      <c r="J186" s="22" t="s">
        <v>1293</v>
      </c>
      <c r="K186" s="51"/>
      <c r="L186" s="174"/>
    </row>
    <row r="187" spans="1:12" s="1" customFormat="1" ht="45" customHeight="1" x14ac:dyDescent="0.25">
      <c r="A187" s="140">
        <v>62</v>
      </c>
      <c r="B187" s="26" t="s">
        <v>1306</v>
      </c>
      <c r="C187" s="140" t="s">
        <v>1280</v>
      </c>
      <c r="D187" s="10">
        <v>1</v>
      </c>
      <c r="E187" s="26" t="s">
        <v>1307</v>
      </c>
      <c r="F187" s="22" t="s">
        <v>1239</v>
      </c>
      <c r="G187" s="65">
        <v>0.25</v>
      </c>
      <c r="H187" s="65">
        <v>0.35</v>
      </c>
      <c r="I187" s="65">
        <v>0.4</v>
      </c>
      <c r="J187" s="22" t="s">
        <v>1293</v>
      </c>
      <c r="K187" s="51"/>
      <c r="L187" s="174"/>
    </row>
    <row r="188" spans="1:12" s="1" customFormat="1" ht="44.25" customHeight="1" x14ac:dyDescent="0.25">
      <c r="A188" s="140">
        <v>63</v>
      </c>
      <c r="B188" s="26" t="s">
        <v>1308</v>
      </c>
      <c r="C188" s="140" t="s">
        <v>1277</v>
      </c>
      <c r="D188" s="10">
        <v>1</v>
      </c>
      <c r="E188" s="26" t="s">
        <v>1309</v>
      </c>
      <c r="F188" s="22" t="s">
        <v>1239</v>
      </c>
      <c r="G188" s="65">
        <v>0.25</v>
      </c>
      <c r="H188" s="65">
        <v>0.35</v>
      </c>
      <c r="I188" s="65">
        <v>0.4</v>
      </c>
      <c r="J188" s="22" t="s">
        <v>1293</v>
      </c>
      <c r="K188" s="51">
        <v>75000</v>
      </c>
      <c r="L188" s="174"/>
    </row>
    <row r="189" spans="1:12" s="1" customFormat="1" ht="56.25" x14ac:dyDescent="0.25">
      <c r="A189" s="26">
        <v>64</v>
      </c>
      <c r="B189" s="26" t="s">
        <v>1310</v>
      </c>
      <c r="C189" s="26" t="s">
        <v>1277</v>
      </c>
      <c r="D189" s="134">
        <v>1</v>
      </c>
      <c r="E189" s="26" t="s">
        <v>1311</v>
      </c>
      <c r="F189" s="22" t="s">
        <v>1239</v>
      </c>
      <c r="G189" s="65">
        <v>0.25</v>
      </c>
      <c r="H189" s="65">
        <v>0.35</v>
      </c>
      <c r="I189" s="65">
        <v>0.4</v>
      </c>
      <c r="J189" s="22" t="s">
        <v>1293</v>
      </c>
      <c r="K189" s="51">
        <v>75000</v>
      </c>
      <c r="L189" s="174"/>
    </row>
    <row r="190" spans="1:12" s="1" customFormat="1" ht="56.25" x14ac:dyDescent="0.25">
      <c r="A190" s="26">
        <v>65</v>
      </c>
      <c r="B190" s="26" t="s">
        <v>1310</v>
      </c>
      <c r="C190" s="26" t="s">
        <v>1260</v>
      </c>
      <c r="D190" s="134">
        <v>1</v>
      </c>
      <c r="E190" s="26" t="s">
        <v>1312</v>
      </c>
      <c r="F190" s="22" t="s">
        <v>1239</v>
      </c>
      <c r="G190" s="65">
        <v>0.25</v>
      </c>
      <c r="H190" s="65">
        <v>0.35</v>
      </c>
      <c r="I190" s="65">
        <v>0.4</v>
      </c>
      <c r="J190" s="22" t="s">
        <v>1293</v>
      </c>
      <c r="K190" s="51">
        <v>75000</v>
      </c>
      <c r="L190" s="174"/>
    </row>
    <row r="191" spans="1:12" s="1" customFormat="1" ht="56.25" x14ac:dyDescent="0.25">
      <c r="A191" s="26">
        <v>66</v>
      </c>
      <c r="B191" s="26" t="s">
        <v>1313</v>
      </c>
      <c r="C191" s="26" t="s">
        <v>1260</v>
      </c>
      <c r="D191" s="134">
        <v>1</v>
      </c>
      <c r="E191" s="26" t="s">
        <v>1314</v>
      </c>
      <c r="F191" s="22" t="s">
        <v>1239</v>
      </c>
      <c r="G191" s="65">
        <v>0.25</v>
      </c>
      <c r="H191" s="65">
        <v>0.35</v>
      </c>
      <c r="I191" s="65">
        <v>0.4</v>
      </c>
      <c r="J191" s="22" t="s">
        <v>1293</v>
      </c>
      <c r="K191" s="51"/>
      <c r="L191" s="174"/>
    </row>
    <row r="192" spans="1:12" s="1" customFormat="1" ht="56.25" x14ac:dyDescent="0.25">
      <c r="A192" s="26">
        <v>67</v>
      </c>
      <c r="B192" s="26" t="s">
        <v>1315</v>
      </c>
      <c r="C192" s="26" t="s">
        <v>1260</v>
      </c>
      <c r="D192" s="134">
        <v>1</v>
      </c>
      <c r="E192" s="26" t="s">
        <v>1316</v>
      </c>
      <c r="F192" s="22" t="s">
        <v>1239</v>
      </c>
      <c r="G192" s="65">
        <v>0.25</v>
      </c>
      <c r="H192" s="65">
        <v>0.35</v>
      </c>
      <c r="I192" s="65">
        <v>0.4</v>
      </c>
      <c r="J192" s="22" t="s">
        <v>1293</v>
      </c>
      <c r="K192" s="51"/>
      <c r="L192" s="174"/>
    </row>
    <row r="193" spans="1:12" s="1" customFormat="1" ht="78.75" x14ac:dyDescent="0.25">
      <c r="A193" s="26">
        <v>68</v>
      </c>
      <c r="B193" s="26" t="s">
        <v>1317</v>
      </c>
      <c r="C193" s="26" t="s">
        <v>1260</v>
      </c>
      <c r="D193" s="134">
        <v>1</v>
      </c>
      <c r="E193" s="26" t="s">
        <v>1318</v>
      </c>
      <c r="F193" s="22" t="s">
        <v>1239</v>
      </c>
      <c r="G193" s="65">
        <v>0.25</v>
      </c>
      <c r="H193" s="65">
        <v>0.35</v>
      </c>
      <c r="I193" s="65">
        <v>0.4</v>
      </c>
      <c r="J193" s="22" t="s">
        <v>1293</v>
      </c>
      <c r="K193" s="51"/>
      <c r="L193" s="174"/>
    </row>
    <row r="194" spans="1:12" s="1" customFormat="1" ht="56.25" x14ac:dyDescent="0.25">
      <c r="A194" s="26">
        <v>69</v>
      </c>
      <c r="B194" s="26" t="s">
        <v>1319</v>
      </c>
      <c r="C194" s="26" t="s">
        <v>1260</v>
      </c>
      <c r="D194" s="134">
        <v>1</v>
      </c>
      <c r="E194" s="26" t="s">
        <v>1320</v>
      </c>
      <c r="F194" s="22" t="s">
        <v>1239</v>
      </c>
      <c r="G194" s="65">
        <v>0.25</v>
      </c>
      <c r="H194" s="65">
        <v>0.35</v>
      </c>
      <c r="I194" s="65">
        <v>0.4</v>
      </c>
      <c r="J194" s="22" t="s">
        <v>1293</v>
      </c>
      <c r="K194" s="51">
        <v>75000</v>
      </c>
      <c r="L194" s="174"/>
    </row>
    <row r="195" spans="1:12" s="1" customFormat="1" x14ac:dyDescent="0.25">
      <c r="A195" s="364" t="s">
        <v>1556</v>
      </c>
      <c r="B195" s="365"/>
      <c r="C195" s="365"/>
      <c r="D195" s="365"/>
      <c r="E195" s="365"/>
      <c r="F195" s="366"/>
      <c r="G195" s="56" t="s">
        <v>4</v>
      </c>
      <c r="H195" s="136" t="s">
        <v>5</v>
      </c>
      <c r="I195" s="136" t="s">
        <v>6</v>
      </c>
      <c r="J195" s="367" t="s">
        <v>7</v>
      </c>
      <c r="K195" s="56" t="s">
        <v>8</v>
      </c>
      <c r="L195" s="174"/>
    </row>
    <row r="196" spans="1:12" s="1" customFormat="1" ht="33.75" x14ac:dyDescent="0.25">
      <c r="A196" s="42" t="s">
        <v>9</v>
      </c>
      <c r="B196" s="43" t="s">
        <v>10</v>
      </c>
      <c r="C196" s="42" t="s">
        <v>12</v>
      </c>
      <c r="D196" s="42" t="s">
        <v>13</v>
      </c>
      <c r="E196" s="42" t="s">
        <v>11</v>
      </c>
      <c r="F196" s="42" t="s">
        <v>14</v>
      </c>
      <c r="G196" s="42" t="s">
        <v>15</v>
      </c>
      <c r="H196" s="42" t="s">
        <v>15</v>
      </c>
      <c r="I196" s="42" t="s">
        <v>15</v>
      </c>
      <c r="J196" s="368"/>
      <c r="K196" s="44" t="s">
        <v>16</v>
      </c>
      <c r="L196" s="174"/>
    </row>
    <row r="197" spans="1:12" s="1" customFormat="1" ht="45" x14ac:dyDescent="0.25">
      <c r="A197" s="22">
        <v>70</v>
      </c>
      <c r="B197" s="22" t="s">
        <v>364</v>
      </c>
      <c r="C197" s="22" t="s">
        <v>360</v>
      </c>
      <c r="D197" s="65">
        <v>1</v>
      </c>
      <c r="E197" s="22" t="s">
        <v>363</v>
      </c>
      <c r="F197" s="22" t="s">
        <v>1239</v>
      </c>
      <c r="G197" s="65">
        <v>0.25</v>
      </c>
      <c r="H197" s="65">
        <v>0.35</v>
      </c>
      <c r="I197" s="65">
        <v>0.4</v>
      </c>
      <c r="J197" s="22"/>
      <c r="K197" s="66">
        <v>250000</v>
      </c>
      <c r="L197" s="174"/>
    </row>
    <row r="198" spans="1:12" s="1" customFormat="1" ht="40.5" customHeight="1" x14ac:dyDescent="0.25">
      <c r="A198" s="22">
        <v>71</v>
      </c>
      <c r="B198" s="22" t="s">
        <v>362</v>
      </c>
      <c r="C198" s="22" t="s">
        <v>360</v>
      </c>
      <c r="D198" s="65">
        <v>1</v>
      </c>
      <c r="E198" s="22" t="s">
        <v>361</v>
      </c>
      <c r="F198" s="22" t="s">
        <v>1239</v>
      </c>
      <c r="G198" s="65">
        <v>0.25</v>
      </c>
      <c r="H198" s="65">
        <v>0.35</v>
      </c>
      <c r="I198" s="65">
        <v>0.4</v>
      </c>
      <c r="J198" s="22"/>
      <c r="K198" s="66">
        <v>100000</v>
      </c>
      <c r="L198" s="174"/>
    </row>
    <row r="199" spans="1:12" s="1" customFormat="1" ht="25.5" customHeight="1" x14ac:dyDescent="0.25">
      <c r="A199" s="22">
        <v>72</v>
      </c>
      <c r="B199" s="22" t="s">
        <v>359</v>
      </c>
      <c r="C199" s="22" t="s">
        <v>357</v>
      </c>
      <c r="D199" s="65">
        <v>1</v>
      </c>
      <c r="E199" s="22" t="s">
        <v>358</v>
      </c>
      <c r="F199" s="22" t="s">
        <v>1239</v>
      </c>
      <c r="G199" s="65">
        <v>0.25</v>
      </c>
      <c r="H199" s="65">
        <v>0.35</v>
      </c>
      <c r="I199" s="65">
        <v>0.4</v>
      </c>
      <c r="J199" s="22"/>
      <c r="K199" s="66">
        <v>150000</v>
      </c>
      <c r="L199" s="174"/>
    </row>
    <row r="200" spans="1:12" s="1" customFormat="1" ht="35.25" customHeight="1" x14ac:dyDescent="0.25">
      <c r="A200" s="22">
        <v>73</v>
      </c>
      <c r="B200" s="22" t="s">
        <v>356</v>
      </c>
      <c r="C200" s="22" t="s">
        <v>354</v>
      </c>
      <c r="D200" s="65">
        <v>1</v>
      </c>
      <c r="E200" s="22" t="s">
        <v>355</v>
      </c>
      <c r="F200" s="22" t="s">
        <v>1239</v>
      </c>
      <c r="G200" s="65">
        <v>0.25</v>
      </c>
      <c r="H200" s="65">
        <v>0.35</v>
      </c>
      <c r="I200" s="65">
        <v>0.4</v>
      </c>
      <c r="J200" s="22"/>
      <c r="K200" s="66">
        <v>70000</v>
      </c>
      <c r="L200" s="174"/>
    </row>
    <row r="201" spans="1:12" s="1" customFormat="1" ht="32.25" customHeight="1" x14ac:dyDescent="0.25">
      <c r="A201" s="22">
        <v>74</v>
      </c>
      <c r="B201" s="22" t="s">
        <v>1321</v>
      </c>
      <c r="C201" s="22" t="s">
        <v>352</v>
      </c>
      <c r="D201" s="65">
        <v>1</v>
      </c>
      <c r="E201" s="22" t="s">
        <v>353</v>
      </c>
      <c r="F201" s="22" t="s">
        <v>1239</v>
      </c>
      <c r="G201" s="65">
        <v>0.25</v>
      </c>
      <c r="H201" s="65">
        <v>0.35</v>
      </c>
      <c r="I201" s="65">
        <v>0.4</v>
      </c>
      <c r="J201" s="22"/>
      <c r="K201" s="66">
        <v>100000</v>
      </c>
      <c r="L201" s="174"/>
    </row>
    <row r="202" spans="1:12" s="1" customFormat="1" ht="37.5" customHeight="1" x14ac:dyDescent="0.25">
      <c r="A202" s="22">
        <v>75</v>
      </c>
      <c r="B202" s="22" t="s">
        <v>351</v>
      </c>
      <c r="C202" s="22" t="s">
        <v>349</v>
      </c>
      <c r="D202" s="65">
        <v>1</v>
      </c>
      <c r="E202" s="22" t="s">
        <v>350</v>
      </c>
      <c r="F202" s="22" t="s">
        <v>1239</v>
      </c>
      <c r="G202" s="65">
        <v>0.25</v>
      </c>
      <c r="H202" s="65">
        <v>0.35</v>
      </c>
      <c r="I202" s="65">
        <v>0.4</v>
      </c>
      <c r="J202" s="22"/>
      <c r="K202" s="66">
        <v>150000</v>
      </c>
      <c r="L202" s="174"/>
    </row>
    <row r="203" spans="1:12" s="1" customFormat="1" ht="41.25" customHeight="1" x14ac:dyDescent="0.25">
      <c r="A203" s="22">
        <v>76</v>
      </c>
      <c r="B203" s="22" t="s">
        <v>348</v>
      </c>
      <c r="C203" s="22" t="s">
        <v>346</v>
      </c>
      <c r="D203" s="65">
        <v>1</v>
      </c>
      <c r="E203" s="22" t="s">
        <v>347</v>
      </c>
      <c r="F203" s="22" t="s">
        <v>1239</v>
      </c>
      <c r="G203" s="65">
        <v>0.25</v>
      </c>
      <c r="H203" s="65">
        <v>0.35</v>
      </c>
      <c r="I203" s="65">
        <v>0.4</v>
      </c>
      <c r="J203" s="22"/>
      <c r="K203" s="66" t="s">
        <v>22</v>
      </c>
      <c r="L203" s="174"/>
    </row>
    <row r="204" spans="1:12" s="1" customFormat="1" x14ac:dyDescent="0.25">
      <c r="A204" s="226" t="s">
        <v>1322</v>
      </c>
      <c r="B204" s="227"/>
      <c r="C204" s="227"/>
      <c r="D204" s="227"/>
      <c r="E204" s="227"/>
      <c r="F204" s="227"/>
      <c r="G204" s="227"/>
      <c r="H204" s="227"/>
      <c r="I204" s="227"/>
      <c r="J204" s="228"/>
      <c r="K204" s="51">
        <v>19475000</v>
      </c>
      <c r="L204" s="172">
        <v>19475000</v>
      </c>
    </row>
    <row r="205" spans="1:12" ht="22.5" x14ac:dyDescent="0.25">
      <c r="A205" s="217" t="s">
        <v>225</v>
      </c>
      <c r="B205" s="218"/>
      <c r="C205" s="218"/>
      <c r="D205" s="218"/>
      <c r="E205" s="218"/>
      <c r="F205" s="219"/>
      <c r="G205" s="73" t="s">
        <v>4</v>
      </c>
      <c r="H205" s="73" t="s">
        <v>5</v>
      </c>
      <c r="I205" s="73" t="s">
        <v>6</v>
      </c>
      <c r="J205" s="220" t="s">
        <v>7</v>
      </c>
      <c r="K205" s="145" t="s">
        <v>8</v>
      </c>
    </row>
    <row r="206" spans="1:12" ht="33.75" x14ac:dyDescent="0.25">
      <c r="A206" s="42" t="s">
        <v>9</v>
      </c>
      <c r="B206" s="43" t="s">
        <v>10</v>
      </c>
      <c r="C206" s="42" t="s">
        <v>11</v>
      </c>
      <c r="D206" s="42" t="s">
        <v>12</v>
      </c>
      <c r="E206" s="42" t="s">
        <v>226</v>
      </c>
      <c r="F206" s="42" t="s">
        <v>14</v>
      </c>
      <c r="G206" s="42" t="s">
        <v>15</v>
      </c>
      <c r="H206" s="42" t="s">
        <v>15</v>
      </c>
      <c r="I206" s="42" t="s">
        <v>15</v>
      </c>
      <c r="J206" s="221"/>
      <c r="K206" s="44" t="s">
        <v>16</v>
      </c>
    </row>
    <row r="207" spans="1:12" ht="51.75" customHeight="1" x14ac:dyDescent="0.25">
      <c r="A207" s="222">
        <v>1</v>
      </c>
      <c r="B207" s="224" t="s">
        <v>227</v>
      </c>
      <c r="C207" s="24" t="s">
        <v>228</v>
      </c>
      <c r="D207" s="24" t="s">
        <v>229</v>
      </c>
      <c r="E207" s="131"/>
      <c r="F207" s="24" t="s">
        <v>230</v>
      </c>
      <c r="G207" s="132"/>
      <c r="H207" s="132"/>
      <c r="I207" s="132"/>
      <c r="J207" s="72"/>
      <c r="K207" s="20"/>
    </row>
    <row r="208" spans="1:12" ht="45" x14ac:dyDescent="0.25">
      <c r="A208" s="231"/>
      <c r="B208" s="234"/>
      <c r="C208" s="24" t="s">
        <v>231</v>
      </c>
      <c r="D208" s="24" t="s">
        <v>232</v>
      </c>
      <c r="E208" s="131"/>
      <c r="F208" s="24" t="s">
        <v>230</v>
      </c>
      <c r="G208" s="132"/>
      <c r="H208" s="132"/>
      <c r="I208" s="132"/>
      <c r="J208" s="72"/>
      <c r="K208" s="20"/>
    </row>
    <row r="209" spans="1:72" ht="64.5" customHeight="1" x14ac:dyDescent="0.25">
      <c r="A209" s="223"/>
      <c r="B209" s="225"/>
      <c r="C209" s="24" t="s">
        <v>233</v>
      </c>
      <c r="D209" s="24" t="s">
        <v>234</v>
      </c>
      <c r="E209" s="131"/>
      <c r="F209" s="24" t="s">
        <v>230</v>
      </c>
      <c r="G209" s="132"/>
      <c r="H209" s="132"/>
      <c r="I209" s="132"/>
      <c r="J209" s="72"/>
      <c r="K209" s="20" t="s">
        <v>235</v>
      </c>
    </row>
    <row r="210" spans="1:72" ht="36.75" customHeight="1" x14ac:dyDescent="0.25">
      <c r="A210" s="222">
        <v>2</v>
      </c>
      <c r="B210" s="224" t="s">
        <v>236</v>
      </c>
      <c r="C210" s="26" t="s">
        <v>237</v>
      </c>
      <c r="D210" s="26" t="s">
        <v>229</v>
      </c>
      <c r="E210" s="140"/>
      <c r="F210" s="26" t="s">
        <v>230</v>
      </c>
      <c r="G210" s="140"/>
      <c r="H210" s="140"/>
      <c r="I210" s="140"/>
      <c r="J210" s="140"/>
      <c r="K210" s="140"/>
    </row>
    <row r="211" spans="1:72" ht="33.75" x14ac:dyDescent="0.25">
      <c r="A211" s="231"/>
      <c r="B211" s="234"/>
      <c r="C211" s="26" t="s">
        <v>238</v>
      </c>
      <c r="D211" s="140"/>
      <c r="E211" s="140"/>
      <c r="F211" s="26" t="s">
        <v>230</v>
      </c>
      <c r="G211" s="140"/>
      <c r="H211" s="140"/>
      <c r="I211" s="140"/>
      <c r="J211" s="140"/>
      <c r="K211" s="140"/>
    </row>
    <row r="212" spans="1:72" ht="73.5" customHeight="1" x14ac:dyDescent="0.25">
      <c r="A212" s="231"/>
      <c r="B212" s="234"/>
      <c r="C212" s="26" t="s">
        <v>239</v>
      </c>
      <c r="D212" s="140" t="s">
        <v>240</v>
      </c>
      <c r="E212" s="140"/>
      <c r="F212" s="26" t="s">
        <v>230</v>
      </c>
      <c r="G212" s="140"/>
      <c r="H212" s="140"/>
      <c r="I212" s="140"/>
      <c r="J212" s="140"/>
      <c r="K212" s="140"/>
    </row>
    <row r="213" spans="1:72" ht="30" customHeight="1" x14ac:dyDescent="0.25">
      <c r="A213" s="231"/>
      <c r="B213" s="234"/>
      <c r="C213" s="26" t="s">
        <v>241</v>
      </c>
      <c r="D213" s="140" t="s">
        <v>242</v>
      </c>
      <c r="E213" s="140"/>
      <c r="F213" s="26" t="s">
        <v>230</v>
      </c>
      <c r="G213" s="140"/>
      <c r="H213" s="140"/>
      <c r="I213" s="140"/>
      <c r="J213" s="140"/>
      <c r="K213" s="140"/>
    </row>
    <row r="214" spans="1:72" ht="33.75" x14ac:dyDescent="0.25">
      <c r="A214" s="223"/>
      <c r="B214" s="225"/>
      <c r="C214" s="26" t="s">
        <v>243</v>
      </c>
      <c r="D214" s="140"/>
      <c r="E214" s="140"/>
      <c r="F214" s="26" t="s">
        <v>230</v>
      </c>
      <c r="G214" s="140"/>
      <c r="H214" s="140"/>
      <c r="I214" s="140"/>
      <c r="J214" s="140"/>
      <c r="K214" s="140"/>
    </row>
    <row r="215" spans="1:72" ht="47.25" customHeight="1" x14ac:dyDescent="0.25">
      <c r="A215" s="222">
        <v>3</v>
      </c>
      <c r="B215" s="224" t="s">
        <v>244</v>
      </c>
      <c r="C215" s="26" t="s">
        <v>245</v>
      </c>
      <c r="D215" s="26" t="s">
        <v>246</v>
      </c>
      <c r="E215" s="140"/>
      <c r="F215" s="26" t="s">
        <v>230</v>
      </c>
      <c r="G215" s="140"/>
      <c r="H215" s="140"/>
      <c r="I215" s="140"/>
      <c r="J215" s="140"/>
      <c r="K215" s="140"/>
    </row>
    <row r="216" spans="1:72" ht="33.75" x14ac:dyDescent="0.25">
      <c r="A216" s="231"/>
      <c r="B216" s="234"/>
      <c r="C216" s="24" t="s">
        <v>247</v>
      </c>
      <c r="D216" s="92"/>
      <c r="E216" s="92"/>
      <c r="F216" s="24" t="s">
        <v>230</v>
      </c>
      <c r="G216" s="92"/>
      <c r="H216" s="92"/>
      <c r="I216" s="92"/>
      <c r="J216" s="92"/>
      <c r="K216" s="92"/>
    </row>
    <row r="217" spans="1:72" x14ac:dyDescent="0.25">
      <c r="A217" s="226" t="s">
        <v>133</v>
      </c>
      <c r="B217" s="227"/>
      <c r="C217" s="227"/>
      <c r="D217" s="227"/>
      <c r="E217" s="227"/>
      <c r="F217" s="227"/>
      <c r="G217" s="227"/>
      <c r="H217" s="227"/>
      <c r="I217" s="227"/>
      <c r="J217" s="228"/>
      <c r="K217" s="140" t="s">
        <v>22</v>
      </c>
    </row>
    <row r="218" spans="1:72" s="3" customFormat="1" ht="22.5" x14ac:dyDescent="0.25">
      <c r="A218" s="217" t="s">
        <v>248</v>
      </c>
      <c r="B218" s="218"/>
      <c r="C218" s="218"/>
      <c r="D218" s="218"/>
      <c r="E218" s="218"/>
      <c r="F218" s="219"/>
      <c r="G218" s="73" t="s">
        <v>4</v>
      </c>
      <c r="H218" s="73" t="s">
        <v>5</v>
      </c>
      <c r="I218" s="73" t="s">
        <v>6</v>
      </c>
      <c r="J218" s="220" t="s">
        <v>7</v>
      </c>
      <c r="K218" s="73" t="s">
        <v>8</v>
      </c>
      <c r="L218" s="174"/>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row>
    <row r="219" spans="1:72" ht="33.75" x14ac:dyDescent="0.25">
      <c r="A219" s="42" t="s">
        <v>9</v>
      </c>
      <c r="B219" s="43" t="s">
        <v>10</v>
      </c>
      <c r="C219" s="42" t="s">
        <v>11</v>
      </c>
      <c r="D219" s="42" t="s">
        <v>12</v>
      </c>
      <c r="E219" s="42" t="s">
        <v>13</v>
      </c>
      <c r="F219" s="42" t="s">
        <v>14</v>
      </c>
      <c r="G219" s="42" t="s">
        <v>15</v>
      </c>
      <c r="H219" s="42" t="s">
        <v>15</v>
      </c>
      <c r="I219" s="42" t="s">
        <v>15</v>
      </c>
      <c r="J219" s="221"/>
      <c r="K219" s="44" t="s">
        <v>16</v>
      </c>
    </row>
    <row r="220" spans="1:72" ht="40.5" customHeight="1" x14ac:dyDescent="0.25">
      <c r="A220" s="231">
        <v>1</v>
      </c>
      <c r="B220" s="248" t="s">
        <v>249</v>
      </c>
      <c r="C220" s="26" t="s">
        <v>250</v>
      </c>
      <c r="D220" s="106" t="s">
        <v>251</v>
      </c>
      <c r="E220" s="134" t="s">
        <v>252</v>
      </c>
      <c r="F220" s="140"/>
      <c r="G220" s="10">
        <v>0.9</v>
      </c>
      <c r="H220" s="10"/>
      <c r="I220" s="10"/>
      <c r="J220" s="140"/>
      <c r="K220" s="140"/>
    </row>
    <row r="221" spans="1:72" ht="77.25" customHeight="1" x14ac:dyDescent="0.25">
      <c r="A221" s="231"/>
      <c r="B221" s="248"/>
      <c r="C221" s="26" t="s">
        <v>253</v>
      </c>
      <c r="D221" s="18" t="s">
        <v>254</v>
      </c>
      <c r="E221" s="134" t="s">
        <v>255</v>
      </c>
      <c r="F221" s="140"/>
      <c r="G221" s="10">
        <v>0.7</v>
      </c>
      <c r="H221" s="10"/>
      <c r="I221" s="10"/>
      <c r="J221" s="140"/>
      <c r="K221" s="140"/>
    </row>
    <row r="222" spans="1:72" ht="33.75" x14ac:dyDescent="0.25">
      <c r="A222" s="231"/>
      <c r="B222" s="248"/>
      <c r="C222" s="26" t="s">
        <v>256</v>
      </c>
      <c r="D222" s="106" t="s">
        <v>251</v>
      </c>
      <c r="E222" s="134" t="s">
        <v>252</v>
      </c>
      <c r="F222" s="140"/>
      <c r="G222" s="10">
        <v>0.8</v>
      </c>
      <c r="H222" s="10">
        <v>0.1</v>
      </c>
      <c r="I222" s="10"/>
      <c r="J222" s="140"/>
      <c r="K222" s="140"/>
    </row>
    <row r="223" spans="1:72" ht="47.25" customHeight="1" x14ac:dyDescent="0.25">
      <c r="A223" s="231"/>
      <c r="B223" s="248"/>
      <c r="C223" s="26" t="s">
        <v>257</v>
      </c>
      <c r="D223" s="18" t="s">
        <v>258</v>
      </c>
      <c r="E223" s="134" t="s">
        <v>259</v>
      </c>
      <c r="F223" s="140"/>
      <c r="G223" s="10">
        <v>0.6</v>
      </c>
      <c r="H223" s="10">
        <v>0.1</v>
      </c>
      <c r="I223" s="10"/>
      <c r="J223" s="140"/>
      <c r="K223" s="140"/>
    </row>
    <row r="224" spans="1:72" ht="62.25" customHeight="1" x14ac:dyDescent="0.25">
      <c r="A224" s="231"/>
      <c r="B224" s="248"/>
      <c r="C224" s="26" t="s">
        <v>260</v>
      </c>
      <c r="D224" s="18" t="s">
        <v>261</v>
      </c>
      <c r="E224" s="134" t="s">
        <v>262</v>
      </c>
      <c r="F224" s="140"/>
      <c r="G224" s="10">
        <v>0.8</v>
      </c>
      <c r="H224" s="10"/>
      <c r="I224" s="10"/>
      <c r="J224" s="140"/>
      <c r="K224" s="140"/>
    </row>
    <row r="225" spans="1:11" ht="72" customHeight="1" x14ac:dyDescent="0.25">
      <c r="A225" s="231"/>
      <c r="B225" s="248"/>
      <c r="C225" s="26" t="s">
        <v>263</v>
      </c>
      <c r="D225" s="106" t="s">
        <v>264</v>
      </c>
      <c r="E225" s="134" t="s">
        <v>265</v>
      </c>
      <c r="F225" s="140"/>
      <c r="G225" s="10">
        <v>0.5</v>
      </c>
      <c r="H225" s="10">
        <v>0.3</v>
      </c>
      <c r="I225" s="10"/>
      <c r="J225" s="140"/>
      <c r="K225" s="140"/>
    </row>
    <row r="226" spans="1:11" ht="75.75" customHeight="1" x14ac:dyDescent="0.25">
      <c r="A226" s="231"/>
      <c r="B226" s="248"/>
      <c r="C226" s="26" t="s">
        <v>266</v>
      </c>
      <c r="D226" s="18" t="s">
        <v>267</v>
      </c>
      <c r="E226" s="134" t="s">
        <v>262</v>
      </c>
      <c r="F226" s="140"/>
      <c r="G226" s="10"/>
      <c r="H226" s="10">
        <v>0.8</v>
      </c>
      <c r="I226" s="10"/>
      <c r="J226" s="140"/>
      <c r="K226" s="140"/>
    </row>
    <row r="227" spans="1:11" ht="72" customHeight="1" x14ac:dyDescent="0.25">
      <c r="A227" s="231"/>
      <c r="B227" s="248"/>
      <c r="C227" s="26" t="s">
        <v>268</v>
      </c>
      <c r="D227" s="106" t="s">
        <v>264</v>
      </c>
      <c r="E227" s="134" t="s">
        <v>265</v>
      </c>
      <c r="F227" s="140"/>
      <c r="G227" s="10"/>
      <c r="H227" s="10">
        <v>0.8</v>
      </c>
      <c r="I227" s="10"/>
      <c r="J227" s="140"/>
      <c r="K227" s="140"/>
    </row>
    <row r="228" spans="1:11" ht="56.25" x14ac:dyDescent="0.25">
      <c r="A228" s="231"/>
      <c r="B228" s="248"/>
      <c r="C228" s="26" t="s">
        <v>269</v>
      </c>
      <c r="D228" s="18" t="s">
        <v>270</v>
      </c>
      <c r="E228" s="134" t="s">
        <v>262</v>
      </c>
      <c r="F228" s="140"/>
      <c r="G228" s="10"/>
      <c r="H228" s="10">
        <v>0.8</v>
      </c>
      <c r="I228" s="10"/>
      <c r="J228" s="140"/>
      <c r="K228" s="140"/>
    </row>
    <row r="229" spans="1:11" ht="67.5" x14ac:dyDescent="0.25">
      <c r="A229" s="231"/>
      <c r="B229" s="248"/>
      <c r="C229" s="106" t="s">
        <v>271</v>
      </c>
      <c r="D229" s="106" t="s">
        <v>264</v>
      </c>
      <c r="E229" s="134" t="s">
        <v>265</v>
      </c>
      <c r="F229" s="140"/>
      <c r="G229" s="10"/>
      <c r="H229" s="10">
        <v>0.8</v>
      </c>
      <c r="I229" s="10"/>
      <c r="J229" s="140"/>
      <c r="K229" s="140"/>
    </row>
    <row r="230" spans="1:11" ht="59.25" customHeight="1" x14ac:dyDescent="0.25">
      <c r="A230" s="231"/>
      <c r="B230" s="248"/>
      <c r="C230" s="106" t="s">
        <v>272</v>
      </c>
      <c r="D230" s="18" t="s">
        <v>261</v>
      </c>
      <c r="E230" s="134" t="s">
        <v>262</v>
      </c>
      <c r="F230" s="140"/>
      <c r="G230" s="10"/>
      <c r="H230" s="10">
        <v>0.7</v>
      </c>
      <c r="I230" s="10">
        <v>0.1</v>
      </c>
      <c r="J230" s="140"/>
      <c r="K230" s="140"/>
    </row>
    <row r="231" spans="1:11" ht="73.5" customHeight="1" x14ac:dyDescent="0.25">
      <c r="A231" s="231"/>
      <c r="B231" s="248"/>
      <c r="C231" s="106" t="s">
        <v>273</v>
      </c>
      <c r="D231" s="106" t="s">
        <v>274</v>
      </c>
      <c r="E231" s="134" t="s">
        <v>265</v>
      </c>
      <c r="F231" s="140"/>
      <c r="G231" s="10"/>
      <c r="H231" s="10">
        <v>0.8</v>
      </c>
      <c r="I231" s="10"/>
      <c r="J231" s="140"/>
      <c r="K231" s="140"/>
    </row>
    <row r="232" spans="1:11" ht="45" x14ac:dyDescent="0.25">
      <c r="A232" s="231"/>
      <c r="B232" s="248"/>
      <c r="C232" s="106" t="s">
        <v>275</v>
      </c>
      <c r="D232" s="18" t="s">
        <v>276</v>
      </c>
      <c r="E232" s="134" t="s">
        <v>262</v>
      </c>
      <c r="F232" s="140"/>
      <c r="G232" s="10"/>
      <c r="H232" s="10">
        <v>0.7</v>
      </c>
      <c r="I232" s="10">
        <v>0.1</v>
      </c>
      <c r="J232" s="140"/>
      <c r="K232" s="140"/>
    </row>
    <row r="233" spans="1:11" ht="67.5" x14ac:dyDescent="0.25">
      <c r="A233" s="231"/>
      <c r="B233" s="248"/>
      <c r="C233" s="106" t="s">
        <v>277</v>
      </c>
      <c r="D233" s="106" t="s">
        <v>278</v>
      </c>
      <c r="E233" s="134" t="s">
        <v>279</v>
      </c>
      <c r="F233" s="140"/>
      <c r="G233" s="10"/>
      <c r="H233" s="10">
        <v>0.8</v>
      </c>
      <c r="I233" s="10"/>
      <c r="J233" s="140"/>
      <c r="K233" s="140"/>
    </row>
    <row r="234" spans="1:11" ht="62.25" customHeight="1" x14ac:dyDescent="0.25">
      <c r="A234" s="231"/>
      <c r="B234" s="248"/>
      <c r="C234" s="106" t="s">
        <v>280</v>
      </c>
      <c r="D234" s="18" t="s">
        <v>258</v>
      </c>
      <c r="E234" s="134" t="s">
        <v>262</v>
      </c>
      <c r="F234" s="140"/>
      <c r="G234" s="10"/>
      <c r="H234" s="10">
        <v>0.1</v>
      </c>
      <c r="I234" s="10">
        <v>0.7</v>
      </c>
      <c r="J234" s="140"/>
      <c r="K234" s="140"/>
    </row>
    <row r="235" spans="1:11" ht="72" customHeight="1" x14ac:dyDescent="0.25">
      <c r="A235" s="231"/>
      <c r="B235" s="248"/>
      <c r="C235" s="106" t="s">
        <v>281</v>
      </c>
      <c r="D235" s="18" t="s">
        <v>282</v>
      </c>
      <c r="E235" s="134" t="s">
        <v>283</v>
      </c>
      <c r="F235" s="140"/>
      <c r="G235" s="10"/>
      <c r="H235" s="10">
        <v>0.1</v>
      </c>
      <c r="I235" s="10">
        <v>0.7</v>
      </c>
      <c r="J235" s="140"/>
      <c r="K235" s="140"/>
    </row>
    <row r="236" spans="1:11" ht="59.25" customHeight="1" x14ac:dyDescent="0.25">
      <c r="A236" s="231"/>
      <c r="B236" s="248"/>
      <c r="C236" s="106" t="s">
        <v>284</v>
      </c>
      <c r="D236" s="106" t="s">
        <v>278</v>
      </c>
      <c r="E236" s="134" t="s">
        <v>283</v>
      </c>
      <c r="F236" s="140"/>
      <c r="G236" s="10"/>
      <c r="H236" s="10">
        <v>0.8</v>
      </c>
      <c r="I236" s="10"/>
      <c r="J236" s="140"/>
      <c r="K236" s="140"/>
    </row>
    <row r="237" spans="1:11" ht="43.5" customHeight="1" x14ac:dyDescent="0.25">
      <c r="A237" s="231"/>
      <c r="B237" s="248"/>
      <c r="C237" s="106" t="s">
        <v>285</v>
      </c>
      <c r="D237" s="18" t="s">
        <v>286</v>
      </c>
      <c r="E237" s="10">
        <v>0.9</v>
      </c>
      <c r="F237" s="140"/>
      <c r="G237" s="10"/>
      <c r="H237" s="10">
        <v>0.1</v>
      </c>
      <c r="I237" s="10">
        <v>0.8</v>
      </c>
      <c r="J237" s="140"/>
      <c r="K237" s="140"/>
    </row>
    <row r="238" spans="1:11" ht="90" x14ac:dyDescent="0.25">
      <c r="A238" s="231"/>
      <c r="B238" s="248"/>
      <c r="C238" s="106" t="s">
        <v>287</v>
      </c>
      <c r="D238" s="18" t="s">
        <v>288</v>
      </c>
      <c r="E238" s="10">
        <v>0.85</v>
      </c>
      <c r="F238" s="140"/>
      <c r="G238" s="10"/>
      <c r="H238" s="10">
        <v>0.1</v>
      </c>
      <c r="I238" s="10">
        <v>0.75</v>
      </c>
      <c r="J238" s="140"/>
      <c r="K238" s="140"/>
    </row>
    <row r="239" spans="1:11" ht="45" x14ac:dyDescent="0.25">
      <c r="A239" s="231"/>
      <c r="B239" s="248"/>
      <c r="C239" s="106" t="s">
        <v>289</v>
      </c>
      <c r="D239" s="106" t="s">
        <v>290</v>
      </c>
      <c r="E239" s="10">
        <v>0.8</v>
      </c>
      <c r="F239" s="140"/>
      <c r="G239" s="10"/>
      <c r="H239" s="10">
        <v>0.6</v>
      </c>
      <c r="I239" s="10">
        <v>0.2</v>
      </c>
      <c r="J239" s="140"/>
      <c r="K239" s="140"/>
    </row>
    <row r="240" spans="1:11" ht="69" customHeight="1" x14ac:dyDescent="0.25">
      <c r="A240" s="231"/>
      <c r="B240" s="248"/>
      <c r="C240" s="106" t="s">
        <v>291</v>
      </c>
      <c r="D240" s="18" t="s">
        <v>292</v>
      </c>
      <c r="E240" s="10">
        <v>0.8</v>
      </c>
      <c r="F240" s="140"/>
      <c r="G240" s="10"/>
      <c r="H240" s="10"/>
      <c r="I240" s="10">
        <v>0.8</v>
      </c>
      <c r="J240" s="140"/>
      <c r="K240" s="140"/>
    </row>
    <row r="241" spans="1:12" ht="79.5" customHeight="1" x14ac:dyDescent="0.25">
      <c r="A241" s="223"/>
      <c r="B241" s="299"/>
      <c r="C241" s="106" t="s">
        <v>293</v>
      </c>
      <c r="D241" s="18" t="s">
        <v>294</v>
      </c>
      <c r="E241" s="10">
        <v>0.9</v>
      </c>
      <c r="F241" s="140"/>
      <c r="G241" s="10"/>
      <c r="H241" s="10"/>
      <c r="I241" s="10">
        <v>0.9</v>
      </c>
      <c r="J241" s="140"/>
      <c r="K241" s="140"/>
    </row>
    <row r="242" spans="1:12" x14ac:dyDescent="0.25">
      <c r="A242" s="226" t="s">
        <v>133</v>
      </c>
      <c r="B242" s="227"/>
      <c r="C242" s="227"/>
      <c r="D242" s="227"/>
      <c r="E242" s="227"/>
      <c r="F242" s="227"/>
      <c r="G242" s="227"/>
      <c r="H242" s="227"/>
      <c r="I242" s="227"/>
      <c r="J242" s="228"/>
      <c r="K242" s="140" t="s">
        <v>22</v>
      </c>
    </row>
    <row r="243" spans="1:12" x14ac:dyDescent="0.25">
      <c r="A243" s="285" t="s">
        <v>312</v>
      </c>
      <c r="B243" s="285"/>
      <c r="C243" s="285"/>
      <c r="D243" s="285"/>
      <c r="E243" s="285"/>
      <c r="F243" s="285"/>
      <c r="G243" s="285"/>
      <c r="H243" s="285"/>
      <c r="I243" s="285"/>
      <c r="J243" s="241" t="s">
        <v>7</v>
      </c>
      <c r="K243" s="286" t="s">
        <v>8</v>
      </c>
    </row>
    <row r="244" spans="1:12" s="2" customFormat="1" ht="22.5" x14ac:dyDescent="0.25">
      <c r="A244" s="62" t="s">
        <v>827</v>
      </c>
      <c r="B244" s="62" t="s">
        <v>10</v>
      </c>
      <c r="C244" s="62" t="s">
        <v>12</v>
      </c>
      <c r="D244" s="62" t="s">
        <v>13</v>
      </c>
      <c r="E244" s="62" t="s">
        <v>11</v>
      </c>
      <c r="F244" s="62" t="s">
        <v>14</v>
      </c>
      <c r="G244" s="62" t="s">
        <v>4</v>
      </c>
      <c r="H244" s="62" t="s">
        <v>5</v>
      </c>
      <c r="I244" s="62" t="s">
        <v>6</v>
      </c>
      <c r="J244" s="241"/>
      <c r="K244" s="286"/>
      <c r="L244" s="176"/>
    </row>
    <row r="245" spans="1:12" s="2" customFormat="1" ht="57" customHeight="1" x14ac:dyDescent="0.25">
      <c r="A245" s="222">
        <v>1</v>
      </c>
      <c r="B245" s="260" t="s">
        <v>839</v>
      </c>
      <c r="C245" s="224" t="s">
        <v>840</v>
      </c>
      <c r="D245" s="224" t="s">
        <v>841</v>
      </c>
      <c r="E245" s="224" t="s">
        <v>828</v>
      </c>
      <c r="F245" s="224" t="s">
        <v>842</v>
      </c>
      <c r="G245" s="26" t="s">
        <v>829</v>
      </c>
      <c r="H245" s="26" t="s">
        <v>830</v>
      </c>
      <c r="I245" s="26"/>
      <c r="J245" s="224" t="s">
        <v>831</v>
      </c>
      <c r="K245" s="287">
        <v>400000</v>
      </c>
      <c r="L245" s="176"/>
    </row>
    <row r="246" spans="1:12" s="2" customFormat="1" ht="90" x14ac:dyDescent="0.25">
      <c r="A246" s="231"/>
      <c r="B246" s="261"/>
      <c r="C246" s="234"/>
      <c r="D246" s="234"/>
      <c r="E246" s="234"/>
      <c r="F246" s="234"/>
      <c r="G246" s="26" t="s">
        <v>832</v>
      </c>
      <c r="H246" s="26" t="s">
        <v>833</v>
      </c>
      <c r="I246" s="26"/>
      <c r="J246" s="234"/>
      <c r="K246" s="288"/>
      <c r="L246" s="176"/>
    </row>
    <row r="247" spans="1:12" s="2" customFormat="1" ht="78.75" x14ac:dyDescent="0.25">
      <c r="A247" s="231"/>
      <c r="B247" s="261"/>
      <c r="C247" s="234"/>
      <c r="D247" s="234"/>
      <c r="E247" s="234"/>
      <c r="F247" s="234"/>
      <c r="G247" s="26" t="s">
        <v>834</v>
      </c>
      <c r="H247" s="26" t="s">
        <v>835</v>
      </c>
      <c r="I247" s="26"/>
      <c r="J247" s="234"/>
      <c r="K247" s="288"/>
      <c r="L247" s="176"/>
    </row>
    <row r="248" spans="1:12" s="2" customFormat="1" ht="78.75" x14ac:dyDescent="0.25">
      <c r="A248" s="231"/>
      <c r="B248" s="261"/>
      <c r="C248" s="234"/>
      <c r="D248" s="234"/>
      <c r="E248" s="234"/>
      <c r="F248" s="234"/>
      <c r="G248" s="26" t="s">
        <v>836</v>
      </c>
      <c r="H248" s="26" t="s">
        <v>837</v>
      </c>
      <c r="I248" s="26"/>
      <c r="J248" s="234"/>
      <c r="K248" s="288"/>
      <c r="L248" s="176"/>
    </row>
    <row r="249" spans="1:12" s="2" customFormat="1" ht="78.75" x14ac:dyDescent="0.25">
      <c r="A249" s="223"/>
      <c r="B249" s="262"/>
      <c r="C249" s="225"/>
      <c r="D249" s="225"/>
      <c r="E249" s="225"/>
      <c r="F249" s="225"/>
      <c r="G249" s="26" t="s">
        <v>838</v>
      </c>
      <c r="H249" s="140"/>
      <c r="I249" s="26"/>
      <c r="J249" s="225"/>
      <c r="K249" s="288"/>
      <c r="L249" s="176"/>
    </row>
    <row r="250" spans="1:12" s="2" customFormat="1" ht="29.25" customHeight="1" x14ac:dyDescent="0.25">
      <c r="A250" s="289" t="s">
        <v>843</v>
      </c>
      <c r="B250" s="290"/>
      <c r="C250" s="290"/>
      <c r="D250" s="291"/>
      <c r="E250" s="292" t="s">
        <v>844</v>
      </c>
      <c r="F250" s="292"/>
      <c r="G250" s="293"/>
      <c r="H250" s="294"/>
      <c r="I250" s="294"/>
      <c r="J250" s="295"/>
      <c r="K250" s="288"/>
      <c r="L250" s="176"/>
    </row>
    <row r="251" spans="1:12" s="4" customFormat="1" ht="45" customHeight="1" x14ac:dyDescent="0.25">
      <c r="A251" s="271">
        <v>2</v>
      </c>
      <c r="B251" s="263" t="s">
        <v>1574</v>
      </c>
      <c r="C251" s="263" t="s">
        <v>855</v>
      </c>
      <c r="D251" s="263" t="s">
        <v>857</v>
      </c>
      <c r="E251" s="75" t="s">
        <v>845</v>
      </c>
      <c r="F251" s="263" t="s">
        <v>856</v>
      </c>
      <c r="G251" s="5" t="s">
        <v>846</v>
      </c>
      <c r="H251" s="5" t="s">
        <v>846</v>
      </c>
      <c r="I251" s="5" t="s">
        <v>846</v>
      </c>
      <c r="J251" s="263" t="s">
        <v>847</v>
      </c>
      <c r="K251" s="76">
        <v>432000</v>
      </c>
      <c r="L251" s="177"/>
    </row>
    <row r="252" spans="1:12" s="4" customFormat="1" ht="45" x14ac:dyDescent="0.25">
      <c r="A252" s="271"/>
      <c r="B252" s="263"/>
      <c r="C252" s="263"/>
      <c r="D252" s="263"/>
      <c r="E252" s="75" t="s">
        <v>848</v>
      </c>
      <c r="F252" s="263"/>
      <c r="G252" s="5" t="s">
        <v>849</v>
      </c>
      <c r="H252" s="5" t="s">
        <v>849</v>
      </c>
      <c r="I252" s="5" t="s">
        <v>849</v>
      </c>
      <c r="J252" s="263"/>
      <c r="K252" s="76">
        <v>276000</v>
      </c>
      <c r="L252" s="177"/>
    </row>
    <row r="253" spans="1:12" s="4" customFormat="1" ht="104.25" customHeight="1" x14ac:dyDescent="0.25">
      <c r="A253" s="271"/>
      <c r="B253" s="263"/>
      <c r="C253" s="263"/>
      <c r="D253" s="263"/>
      <c r="E253" s="75" t="s">
        <v>858</v>
      </c>
      <c r="F253" s="263"/>
      <c r="G253" s="5" t="s">
        <v>850</v>
      </c>
      <c r="H253" s="5" t="s">
        <v>850</v>
      </c>
      <c r="I253" s="74"/>
      <c r="J253" s="263"/>
      <c r="K253" s="76">
        <v>288000</v>
      </c>
      <c r="L253" s="177"/>
    </row>
    <row r="254" spans="1:12" s="4" customFormat="1" ht="56.25" x14ac:dyDescent="0.25">
      <c r="A254" s="271"/>
      <c r="B254" s="263"/>
      <c r="C254" s="263"/>
      <c r="D254" s="263"/>
      <c r="E254" s="75" t="s">
        <v>851</v>
      </c>
      <c r="F254" s="263"/>
      <c r="G254" s="5" t="s">
        <v>852</v>
      </c>
      <c r="H254" s="5" t="s">
        <v>852</v>
      </c>
      <c r="I254" s="5" t="s">
        <v>852</v>
      </c>
      <c r="J254" s="263"/>
      <c r="K254" s="76">
        <v>245088</v>
      </c>
      <c r="L254" s="177"/>
    </row>
    <row r="255" spans="1:12" s="4" customFormat="1" ht="53.25" customHeight="1" x14ac:dyDescent="0.25">
      <c r="A255" s="271"/>
      <c r="B255" s="263"/>
      <c r="C255" s="263"/>
      <c r="D255" s="263"/>
      <c r="E255" s="75" t="s">
        <v>853</v>
      </c>
      <c r="F255" s="263"/>
      <c r="G255" s="77"/>
      <c r="H255" s="5" t="s">
        <v>854</v>
      </c>
      <c r="I255" s="5" t="s">
        <v>854</v>
      </c>
      <c r="J255" s="263"/>
      <c r="K255" s="76">
        <v>2880000</v>
      </c>
      <c r="L255" s="177"/>
    </row>
    <row r="256" spans="1:12" s="4" customFormat="1" ht="21" customHeight="1" x14ac:dyDescent="0.25">
      <c r="A256" s="279" t="s">
        <v>843</v>
      </c>
      <c r="B256" s="280"/>
      <c r="C256" s="280"/>
      <c r="D256" s="281"/>
      <c r="E256" s="260" t="s">
        <v>844</v>
      </c>
      <c r="F256" s="260"/>
      <c r="G256" s="282"/>
      <c r="H256" s="283"/>
      <c r="I256" s="283"/>
      <c r="J256" s="284"/>
      <c r="K256" s="79">
        <v>4121088</v>
      </c>
      <c r="L256" s="177"/>
    </row>
    <row r="257" spans="1:12" s="4" customFormat="1" ht="61.5" customHeight="1" x14ac:dyDescent="0.25">
      <c r="A257" s="269">
        <v>3</v>
      </c>
      <c r="B257" s="260" t="s">
        <v>872</v>
      </c>
      <c r="C257" s="260" t="s">
        <v>867</v>
      </c>
      <c r="D257" s="260" t="s">
        <v>1570</v>
      </c>
      <c r="E257" s="75" t="s">
        <v>859</v>
      </c>
      <c r="F257" s="260" t="s">
        <v>871</v>
      </c>
      <c r="G257" s="74"/>
      <c r="H257" s="74"/>
      <c r="I257" s="74"/>
      <c r="J257" s="260" t="s">
        <v>847</v>
      </c>
      <c r="K257" s="80"/>
      <c r="L257" s="177"/>
    </row>
    <row r="258" spans="1:12" s="4" customFormat="1" ht="60.75" customHeight="1" x14ac:dyDescent="0.25">
      <c r="A258" s="270"/>
      <c r="B258" s="261"/>
      <c r="C258" s="261"/>
      <c r="D258" s="261"/>
      <c r="E258" s="75" t="s">
        <v>860</v>
      </c>
      <c r="F258" s="261"/>
      <c r="G258" s="75" t="s">
        <v>861</v>
      </c>
      <c r="H258" s="75" t="s">
        <v>862</v>
      </c>
      <c r="I258" s="75" t="s">
        <v>862</v>
      </c>
      <c r="J258" s="261"/>
      <c r="K258" s="80">
        <v>500000</v>
      </c>
      <c r="L258" s="177"/>
    </row>
    <row r="259" spans="1:12" s="2" customFormat="1" ht="22.5" x14ac:dyDescent="0.25">
      <c r="A259" s="270"/>
      <c r="B259" s="261"/>
      <c r="C259" s="261"/>
      <c r="D259" s="261"/>
      <c r="E259" s="75" t="s">
        <v>863</v>
      </c>
      <c r="F259" s="261"/>
      <c r="G259" s="74"/>
      <c r="H259" s="74"/>
      <c r="I259" s="74"/>
      <c r="J259" s="261"/>
      <c r="K259" s="80"/>
      <c r="L259" s="176"/>
    </row>
    <row r="260" spans="1:12" s="2" customFormat="1" ht="67.5" x14ac:dyDescent="0.25">
      <c r="A260" s="270"/>
      <c r="B260" s="261"/>
      <c r="C260" s="261"/>
      <c r="D260" s="261"/>
      <c r="E260" s="75" t="s">
        <v>868</v>
      </c>
      <c r="F260" s="261"/>
      <c r="G260" s="75" t="s">
        <v>864</v>
      </c>
      <c r="H260" s="74"/>
      <c r="I260" s="74"/>
      <c r="J260" s="261"/>
      <c r="K260" s="80">
        <v>611800</v>
      </c>
      <c r="L260" s="176"/>
    </row>
    <row r="261" spans="1:12" s="2" customFormat="1" ht="67.5" x14ac:dyDescent="0.25">
      <c r="A261" s="270"/>
      <c r="B261" s="261"/>
      <c r="C261" s="261"/>
      <c r="D261" s="261"/>
      <c r="E261" s="75" t="s">
        <v>869</v>
      </c>
      <c r="F261" s="261"/>
      <c r="G261" s="74"/>
      <c r="H261" s="75" t="s">
        <v>865</v>
      </c>
      <c r="I261" s="74"/>
      <c r="J261" s="261"/>
      <c r="K261" s="80">
        <v>611800</v>
      </c>
      <c r="L261" s="176"/>
    </row>
    <row r="262" spans="1:12" s="2" customFormat="1" ht="56.25" customHeight="1" x14ac:dyDescent="0.25">
      <c r="A262" s="257"/>
      <c r="B262" s="262"/>
      <c r="C262" s="262"/>
      <c r="D262" s="262"/>
      <c r="E262" s="75" t="s">
        <v>870</v>
      </c>
      <c r="F262" s="262"/>
      <c r="G262" s="74"/>
      <c r="H262" s="74"/>
      <c r="I262" s="75" t="s">
        <v>866</v>
      </c>
      <c r="J262" s="262"/>
      <c r="K262" s="80">
        <v>611800</v>
      </c>
      <c r="L262" s="176"/>
    </row>
    <row r="263" spans="1:12" s="2" customFormat="1" ht="25.5" customHeight="1" thickBot="1" x14ac:dyDescent="0.3">
      <c r="A263" s="263" t="s">
        <v>843</v>
      </c>
      <c r="B263" s="263"/>
      <c r="C263" s="263"/>
      <c r="D263" s="263"/>
      <c r="E263" s="302"/>
      <c r="F263" s="302"/>
      <c r="G263" s="29"/>
      <c r="H263" s="81"/>
      <c r="I263" s="29"/>
      <c r="J263" s="29"/>
      <c r="K263" s="48">
        <v>2335400</v>
      </c>
      <c r="L263" s="176"/>
    </row>
    <row r="264" spans="1:12" s="2" customFormat="1" ht="17.25" customHeight="1" thickTop="1" x14ac:dyDescent="0.25">
      <c r="A264" s="303">
        <v>4</v>
      </c>
      <c r="B264" s="264" t="s">
        <v>883</v>
      </c>
      <c r="C264" s="305" t="s">
        <v>884</v>
      </c>
      <c r="D264" s="264" t="s">
        <v>885</v>
      </c>
      <c r="E264" s="82" t="s">
        <v>311</v>
      </c>
      <c r="F264" s="264" t="s">
        <v>1571</v>
      </c>
      <c r="G264" s="254" t="s">
        <v>310</v>
      </c>
      <c r="H264" s="256" t="s">
        <v>310</v>
      </c>
      <c r="I264" s="258" t="s">
        <v>310</v>
      </c>
      <c r="J264" s="252" t="s">
        <v>847</v>
      </c>
      <c r="K264" s="272">
        <v>483000</v>
      </c>
      <c r="L264" s="176"/>
    </row>
    <row r="265" spans="1:12" s="2" customFormat="1" x14ac:dyDescent="0.25">
      <c r="A265" s="304"/>
      <c r="B265" s="265"/>
      <c r="C265" s="306"/>
      <c r="D265" s="265"/>
      <c r="E265" s="83" t="s">
        <v>310</v>
      </c>
      <c r="F265" s="265"/>
      <c r="G265" s="255"/>
      <c r="H265" s="257"/>
      <c r="I265" s="259"/>
      <c r="J265" s="253"/>
      <c r="K265" s="273"/>
      <c r="L265" s="176"/>
    </row>
    <row r="266" spans="1:12" s="2" customFormat="1" x14ac:dyDescent="0.25">
      <c r="A266" s="304"/>
      <c r="B266" s="265"/>
      <c r="C266" s="306"/>
      <c r="D266" s="265"/>
      <c r="E266" s="83" t="s">
        <v>309</v>
      </c>
      <c r="F266" s="265"/>
      <c r="G266" s="84" t="s">
        <v>309</v>
      </c>
      <c r="H266" s="74" t="s">
        <v>309</v>
      </c>
      <c r="I266" s="85" t="s">
        <v>309</v>
      </c>
      <c r="J266" s="253"/>
      <c r="K266" s="86">
        <v>386400</v>
      </c>
      <c r="L266" s="176"/>
    </row>
    <row r="267" spans="1:12" s="2" customFormat="1" ht="30" customHeight="1" x14ac:dyDescent="0.25">
      <c r="A267" s="304"/>
      <c r="B267" s="265"/>
      <c r="C267" s="306"/>
      <c r="D267" s="265"/>
      <c r="E267" s="83" t="s">
        <v>308</v>
      </c>
      <c r="F267" s="265"/>
      <c r="G267" s="87" t="s">
        <v>308</v>
      </c>
      <c r="H267" s="75" t="s">
        <v>308</v>
      </c>
      <c r="I267" s="6" t="s">
        <v>308</v>
      </c>
      <c r="J267" s="253"/>
      <c r="K267" s="86">
        <v>241500</v>
      </c>
      <c r="L267" s="176"/>
    </row>
    <row r="268" spans="1:12" s="2" customFormat="1" x14ac:dyDescent="0.25">
      <c r="A268" s="304"/>
      <c r="B268" s="265"/>
      <c r="C268" s="306"/>
      <c r="D268" s="265"/>
      <c r="E268" s="83" t="s">
        <v>307</v>
      </c>
      <c r="F268" s="265"/>
      <c r="G268" s="84"/>
      <c r="H268" s="74"/>
      <c r="I268" s="85"/>
      <c r="J268" s="253"/>
      <c r="K268" s="86"/>
      <c r="L268" s="176"/>
    </row>
    <row r="269" spans="1:12" s="2" customFormat="1" ht="25.5" customHeight="1" x14ac:dyDescent="0.25">
      <c r="A269" s="304"/>
      <c r="B269" s="265"/>
      <c r="C269" s="306"/>
      <c r="D269" s="265"/>
      <c r="E269" s="83" t="s">
        <v>306</v>
      </c>
      <c r="F269" s="265"/>
      <c r="G269" s="87" t="s">
        <v>873</v>
      </c>
      <c r="H269" s="75" t="s">
        <v>873</v>
      </c>
      <c r="I269" s="6" t="s">
        <v>873</v>
      </c>
      <c r="J269" s="253"/>
      <c r="K269" s="86">
        <v>3450000</v>
      </c>
      <c r="L269" s="176"/>
    </row>
    <row r="270" spans="1:12" s="2" customFormat="1" ht="37.5" customHeight="1" x14ac:dyDescent="0.25">
      <c r="A270" s="304"/>
      <c r="B270" s="265"/>
      <c r="C270" s="306"/>
      <c r="D270" s="265"/>
      <c r="E270" s="83" t="s">
        <v>305</v>
      </c>
      <c r="F270" s="265"/>
      <c r="G270" s="87" t="s">
        <v>874</v>
      </c>
      <c r="H270" s="75" t="s">
        <v>874</v>
      </c>
      <c r="I270" s="6" t="s">
        <v>874</v>
      </c>
      <c r="J270" s="253"/>
      <c r="K270" s="86">
        <v>460000</v>
      </c>
      <c r="L270" s="176"/>
    </row>
    <row r="271" spans="1:12" s="2" customFormat="1" ht="30" customHeight="1" x14ac:dyDescent="0.25">
      <c r="A271" s="304"/>
      <c r="B271" s="265"/>
      <c r="C271" s="306"/>
      <c r="D271" s="265"/>
      <c r="E271" s="83" t="s">
        <v>304</v>
      </c>
      <c r="F271" s="265"/>
      <c r="G271" s="84"/>
      <c r="H271" s="74"/>
      <c r="I271" s="85"/>
      <c r="J271" s="253"/>
      <c r="K271" s="86"/>
      <c r="L271" s="176"/>
    </row>
    <row r="272" spans="1:12" s="2" customFormat="1" ht="36" customHeight="1" x14ac:dyDescent="0.25">
      <c r="A272" s="304"/>
      <c r="B272" s="265"/>
      <c r="C272" s="306"/>
      <c r="D272" s="265"/>
      <c r="E272" s="83" t="s">
        <v>886</v>
      </c>
      <c r="F272" s="265"/>
      <c r="G272" s="84"/>
      <c r="H272" s="75"/>
      <c r="I272" s="85"/>
      <c r="J272" s="253"/>
      <c r="K272" s="86">
        <v>0</v>
      </c>
      <c r="L272" s="176"/>
    </row>
    <row r="273" spans="1:12" s="2" customFormat="1" ht="26.25" customHeight="1" x14ac:dyDescent="0.25">
      <c r="A273" s="304"/>
      <c r="B273" s="265"/>
      <c r="C273" s="306"/>
      <c r="D273" s="265"/>
      <c r="E273" s="83" t="s">
        <v>887</v>
      </c>
      <c r="F273" s="265"/>
      <c r="G273" s="84"/>
      <c r="H273" s="74"/>
      <c r="I273" s="85"/>
      <c r="J273" s="253"/>
      <c r="K273" s="86">
        <v>0</v>
      </c>
      <c r="L273" s="176"/>
    </row>
    <row r="274" spans="1:12" s="2" customFormat="1" ht="45" x14ac:dyDescent="0.25">
      <c r="A274" s="304"/>
      <c r="B274" s="265"/>
      <c r="C274" s="306"/>
      <c r="D274" s="265"/>
      <c r="E274" s="83" t="s">
        <v>888</v>
      </c>
      <c r="F274" s="265"/>
      <c r="G274" s="87" t="s">
        <v>875</v>
      </c>
      <c r="H274" s="74"/>
      <c r="I274" s="85"/>
      <c r="J274" s="253"/>
      <c r="K274" s="86">
        <v>460000</v>
      </c>
      <c r="L274" s="176"/>
    </row>
    <row r="275" spans="1:12" s="2" customFormat="1" ht="26.25" customHeight="1" x14ac:dyDescent="0.25">
      <c r="A275" s="304"/>
      <c r="B275" s="265"/>
      <c r="C275" s="306"/>
      <c r="D275" s="265"/>
      <c r="E275" s="83" t="s">
        <v>889</v>
      </c>
      <c r="F275" s="265"/>
      <c r="G275" s="84"/>
      <c r="H275" s="75" t="s">
        <v>876</v>
      </c>
      <c r="I275" s="6"/>
      <c r="J275" s="253"/>
      <c r="K275" s="86">
        <v>2686400</v>
      </c>
      <c r="L275" s="176"/>
    </row>
    <row r="276" spans="1:12" s="2" customFormat="1" ht="67.5" x14ac:dyDescent="0.25">
      <c r="A276" s="304"/>
      <c r="B276" s="265"/>
      <c r="C276" s="306"/>
      <c r="D276" s="265"/>
      <c r="E276" s="83" t="s">
        <v>890</v>
      </c>
      <c r="F276" s="265"/>
      <c r="G276" s="84"/>
      <c r="H276" s="75" t="s">
        <v>877</v>
      </c>
      <c r="I276" s="6"/>
      <c r="J276" s="253"/>
      <c r="K276" s="86">
        <v>690000</v>
      </c>
      <c r="L276" s="176"/>
    </row>
    <row r="277" spans="1:12" s="2" customFormat="1" ht="33.75" x14ac:dyDescent="0.25">
      <c r="A277" s="304"/>
      <c r="B277" s="265"/>
      <c r="C277" s="306"/>
      <c r="D277" s="265"/>
      <c r="E277" s="83" t="s">
        <v>891</v>
      </c>
      <c r="F277" s="265"/>
      <c r="G277" s="84"/>
      <c r="H277" s="75" t="s">
        <v>878</v>
      </c>
      <c r="I277" s="6"/>
      <c r="J277" s="253"/>
      <c r="K277" s="86">
        <v>1380000</v>
      </c>
      <c r="L277" s="176"/>
    </row>
    <row r="278" spans="1:12" s="2" customFormat="1" ht="22.5" customHeight="1" x14ac:dyDescent="0.25">
      <c r="A278" s="304"/>
      <c r="B278" s="265"/>
      <c r="C278" s="306"/>
      <c r="D278" s="265"/>
      <c r="E278" s="83" t="s">
        <v>892</v>
      </c>
      <c r="F278" s="265"/>
      <c r="G278" s="84"/>
      <c r="H278" s="75"/>
      <c r="I278" s="6" t="s">
        <v>879</v>
      </c>
      <c r="J278" s="253"/>
      <c r="K278" s="86">
        <v>2093000</v>
      </c>
      <c r="L278" s="176"/>
    </row>
    <row r="279" spans="1:12" s="2" customFormat="1" ht="45" x14ac:dyDescent="0.25">
      <c r="A279" s="304"/>
      <c r="B279" s="265"/>
      <c r="C279" s="306"/>
      <c r="D279" s="265"/>
      <c r="E279" s="83" t="s">
        <v>894</v>
      </c>
      <c r="F279" s="265"/>
      <c r="G279" s="84"/>
      <c r="H279" s="75"/>
      <c r="I279" s="6" t="s">
        <v>880</v>
      </c>
      <c r="J279" s="253"/>
      <c r="K279" s="86">
        <v>5980000</v>
      </c>
      <c r="L279" s="176"/>
    </row>
    <row r="280" spans="1:12" s="2" customFormat="1" ht="47.25" customHeight="1" x14ac:dyDescent="0.25">
      <c r="A280" s="304"/>
      <c r="B280" s="265"/>
      <c r="C280" s="306"/>
      <c r="D280" s="265"/>
      <c r="E280" s="83" t="s">
        <v>893</v>
      </c>
      <c r="F280" s="265"/>
      <c r="G280" s="84"/>
      <c r="H280" s="75" t="s">
        <v>881</v>
      </c>
      <c r="I280" s="85"/>
      <c r="J280" s="253"/>
      <c r="K280" s="86">
        <v>460000</v>
      </c>
      <c r="L280" s="176"/>
    </row>
    <row r="281" spans="1:12" s="2" customFormat="1" ht="45" customHeight="1" x14ac:dyDescent="0.25">
      <c r="A281" s="304"/>
      <c r="B281" s="265"/>
      <c r="C281" s="306"/>
      <c r="D281" s="265"/>
      <c r="E281" s="88" t="s">
        <v>882</v>
      </c>
      <c r="F281" s="265"/>
      <c r="G281" s="89" t="s">
        <v>882</v>
      </c>
      <c r="H281" s="11" t="s">
        <v>882</v>
      </c>
      <c r="I281" s="90" t="s">
        <v>882</v>
      </c>
      <c r="J281" s="253"/>
      <c r="K281" s="91">
        <v>1014300</v>
      </c>
      <c r="L281" s="176"/>
    </row>
    <row r="282" spans="1:12" s="2" customFormat="1" ht="22.5" customHeight="1" x14ac:dyDescent="0.25">
      <c r="A282" s="274" t="s">
        <v>843</v>
      </c>
      <c r="B282" s="275"/>
      <c r="C282" s="275"/>
      <c r="D282" s="276"/>
      <c r="E282" s="277"/>
      <c r="F282" s="278"/>
      <c r="G282" s="24"/>
      <c r="H282" s="92"/>
      <c r="I282" s="24"/>
      <c r="J282" s="166"/>
      <c r="K282" s="79">
        <v>19784600</v>
      </c>
      <c r="L282" s="176"/>
    </row>
    <row r="283" spans="1:12" s="2" customFormat="1" ht="26.25" customHeight="1" x14ac:dyDescent="0.25">
      <c r="A283" s="271">
        <v>5</v>
      </c>
      <c r="B283" s="260" t="s">
        <v>900</v>
      </c>
      <c r="C283" s="260" t="s">
        <v>901</v>
      </c>
      <c r="D283" s="260" t="s">
        <v>895</v>
      </c>
      <c r="E283" s="75" t="s">
        <v>303</v>
      </c>
      <c r="F283" s="260" t="s">
        <v>902</v>
      </c>
      <c r="G283" s="75"/>
      <c r="H283" s="75"/>
      <c r="I283" s="75"/>
      <c r="J283" s="260" t="s">
        <v>847</v>
      </c>
      <c r="K283" s="80"/>
      <c r="L283" s="176"/>
    </row>
    <row r="284" spans="1:12" s="2" customFormat="1" ht="73.5" customHeight="1" x14ac:dyDescent="0.25">
      <c r="A284" s="271"/>
      <c r="B284" s="261"/>
      <c r="C284" s="261"/>
      <c r="D284" s="261"/>
      <c r="E284" s="75" t="s">
        <v>302</v>
      </c>
      <c r="F284" s="261"/>
      <c r="G284" s="75" t="s">
        <v>896</v>
      </c>
      <c r="H284" s="75" t="s">
        <v>896</v>
      </c>
      <c r="I284" s="75" t="s">
        <v>896</v>
      </c>
      <c r="J284" s="261"/>
      <c r="K284" s="76">
        <v>945000</v>
      </c>
      <c r="L284" s="176"/>
    </row>
    <row r="285" spans="1:12" s="2" customFormat="1" ht="69.75" customHeight="1" x14ac:dyDescent="0.25">
      <c r="A285" s="271"/>
      <c r="B285" s="261"/>
      <c r="C285" s="261"/>
      <c r="D285" s="261"/>
      <c r="E285" s="75" t="s">
        <v>301</v>
      </c>
      <c r="F285" s="261"/>
      <c r="G285" s="75" t="s">
        <v>897</v>
      </c>
      <c r="H285" s="75" t="s">
        <v>897</v>
      </c>
      <c r="I285" s="75" t="s">
        <v>897</v>
      </c>
      <c r="J285" s="261"/>
      <c r="K285" s="76">
        <v>945000</v>
      </c>
      <c r="L285" s="176"/>
    </row>
    <row r="286" spans="1:12" s="2" customFormat="1" ht="76.5" customHeight="1" x14ac:dyDescent="0.25">
      <c r="A286" s="271"/>
      <c r="B286" s="262"/>
      <c r="C286" s="262"/>
      <c r="D286" s="262"/>
      <c r="E286" s="75" t="s">
        <v>300</v>
      </c>
      <c r="F286" s="262"/>
      <c r="G286" s="75" t="s">
        <v>898</v>
      </c>
      <c r="H286" s="75" t="s">
        <v>898</v>
      </c>
      <c r="I286" s="75" t="s">
        <v>898</v>
      </c>
      <c r="J286" s="262"/>
      <c r="K286" s="76">
        <v>1462500</v>
      </c>
      <c r="L286" s="176"/>
    </row>
    <row r="287" spans="1:12" s="2" customFormat="1" ht="23.25" customHeight="1" x14ac:dyDescent="0.25">
      <c r="A287" s="266" t="s">
        <v>899</v>
      </c>
      <c r="B287" s="267"/>
      <c r="C287" s="267"/>
      <c r="D287" s="268"/>
      <c r="E287" s="95"/>
      <c r="F287" s="307"/>
      <c r="G287" s="308"/>
      <c r="H287" s="167"/>
      <c r="I287" s="168"/>
      <c r="J287" s="93"/>
      <c r="K287" s="169">
        <v>3352500</v>
      </c>
      <c r="L287" s="176"/>
    </row>
    <row r="288" spans="1:12" s="2" customFormat="1" ht="54" customHeight="1" x14ac:dyDescent="0.25">
      <c r="A288" s="271">
        <v>6</v>
      </c>
      <c r="B288" s="263" t="s">
        <v>907</v>
      </c>
      <c r="C288" s="263" t="s">
        <v>908</v>
      </c>
      <c r="D288" s="263" t="s">
        <v>903</v>
      </c>
      <c r="E288" s="94" t="s">
        <v>299</v>
      </c>
      <c r="F288" s="260" t="s">
        <v>909</v>
      </c>
      <c r="G288" s="75" t="s">
        <v>904</v>
      </c>
      <c r="H288" s="74"/>
      <c r="I288" s="74"/>
      <c r="J288" s="260" t="s">
        <v>847</v>
      </c>
      <c r="K288" s="76">
        <v>250000</v>
      </c>
      <c r="L288" s="176"/>
    </row>
    <row r="289" spans="1:12" s="2" customFormat="1" ht="65.25" customHeight="1" x14ac:dyDescent="0.25">
      <c r="A289" s="271"/>
      <c r="B289" s="263"/>
      <c r="C289" s="263"/>
      <c r="D289" s="263"/>
      <c r="E289" s="94" t="s">
        <v>297</v>
      </c>
      <c r="F289" s="261"/>
      <c r="G289" s="75" t="s">
        <v>905</v>
      </c>
      <c r="H289" s="74"/>
      <c r="I289" s="74"/>
      <c r="J289" s="261"/>
      <c r="K289" s="76">
        <v>250000</v>
      </c>
      <c r="L289" s="176"/>
    </row>
    <row r="290" spans="1:12" s="2" customFormat="1" ht="63" customHeight="1" x14ac:dyDescent="0.25">
      <c r="A290" s="271"/>
      <c r="B290" s="263"/>
      <c r="C290" s="263"/>
      <c r="D290" s="263"/>
      <c r="E290" s="94" t="s">
        <v>298</v>
      </c>
      <c r="F290" s="262"/>
      <c r="G290" s="74"/>
      <c r="H290" s="75" t="s">
        <v>906</v>
      </c>
      <c r="I290" s="75" t="s">
        <v>906</v>
      </c>
      <c r="J290" s="262"/>
      <c r="K290" s="76">
        <v>300000</v>
      </c>
      <c r="L290" s="176"/>
    </row>
    <row r="291" spans="1:12" s="2" customFormat="1" ht="21.75" customHeight="1" x14ac:dyDescent="0.25">
      <c r="A291" s="266" t="s">
        <v>899</v>
      </c>
      <c r="B291" s="267"/>
      <c r="C291" s="267"/>
      <c r="D291" s="268"/>
      <c r="E291" s="95"/>
      <c r="F291" s="93"/>
      <c r="G291" s="93"/>
      <c r="H291" s="93"/>
      <c r="I291" s="93"/>
      <c r="J291" s="93"/>
      <c r="K291" s="169">
        <v>800000</v>
      </c>
      <c r="L291" s="176"/>
    </row>
    <row r="292" spans="1:12" s="2" customFormat="1" ht="69" customHeight="1" x14ac:dyDescent="0.25">
      <c r="A292" s="269">
        <v>7</v>
      </c>
      <c r="B292" s="260" t="s">
        <v>911</v>
      </c>
      <c r="C292" s="260" t="s">
        <v>912</v>
      </c>
      <c r="D292" s="260" t="s">
        <v>910</v>
      </c>
      <c r="E292" s="75" t="s">
        <v>297</v>
      </c>
      <c r="F292" s="260" t="s">
        <v>913</v>
      </c>
      <c r="G292" s="74"/>
      <c r="H292" s="74"/>
      <c r="I292" s="74"/>
      <c r="J292" s="260" t="s">
        <v>847</v>
      </c>
      <c r="K292" s="76">
        <v>250000</v>
      </c>
      <c r="L292" s="176"/>
    </row>
    <row r="293" spans="1:12" s="2" customFormat="1" ht="65.25" customHeight="1" x14ac:dyDescent="0.25">
      <c r="A293" s="270"/>
      <c r="B293" s="261"/>
      <c r="C293" s="261"/>
      <c r="D293" s="261"/>
      <c r="E293" s="75" t="s">
        <v>296</v>
      </c>
      <c r="F293" s="261"/>
      <c r="G293" s="75" t="s">
        <v>296</v>
      </c>
      <c r="H293" s="74"/>
      <c r="I293" s="74"/>
      <c r="J293" s="261"/>
      <c r="K293" s="76">
        <v>500000</v>
      </c>
      <c r="L293" s="176"/>
    </row>
    <row r="294" spans="1:12" s="2" customFormat="1" ht="90.75" customHeight="1" x14ac:dyDescent="0.25">
      <c r="A294" s="257"/>
      <c r="B294" s="262"/>
      <c r="C294" s="262"/>
      <c r="D294" s="262"/>
      <c r="E294" s="75" t="s">
        <v>295</v>
      </c>
      <c r="F294" s="262"/>
      <c r="G294" s="75" t="s">
        <v>295</v>
      </c>
      <c r="H294" s="75" t="s">
        <v>295</v>
      </c>
      <c r="I294" s="75" t="s">
        <v>295</v>
      </c>
      <c r="J294" s="262"/>
      <c r="K294" s="76">
        <v>3750000</v>
      </c>
      <c r="L294" s="176"/>
    </row>
    <row r="295" spans="1:12" s="2" customFormat="1" ht="18" customHeight="1" x14ac:dyDescent="0.25">
      <c r="A295" s="266" t="s">
        <v>899</v>
      </c>
      <c r="B295" s="267"/>
      <c r="C295" s="267"/>
      <c r="D295" s="268"/>
      <c r="E295" s="11"/>
      <c r="F295" s="93"/>
      <c r="G295" s="93"/>
      <c r="H295" s="93"/>
      <c r="I295" s="93"/>
      <c r="J295" s="93"/>
      <c r="K295" s="169">
        <v>4500000</v>
      </c>
      <c r="L295" s="176"/>
    </row>
    <row r="296" spans="1:12" s="2" customFormat="1" ht="64.5" customHeight="1" x14ac:dyDescent="0.25">
      <c r="A296" s="269">
        <v>8</v>
      </c>
      <c r="B296" s="260" t="s">
        <v>920</v>
      </c>
      <c r="C296" s="260" t="s">
        <v>914</v>
      </c>
      <c r="D296" s="260" t="s">
        <v>921</v>
      </c>
      <c r="E296" s="75" t="s">
        <v>915</v>
      </c>
      <c r="F296" s="260" t="s">
        <v>919</v>
      </c>
      <c r="G296" s="74"/>
      <c r="H296" s="260" t="s">
        <v>915</v>
      </c>
      <c r="I296" s="74"/>
      <c r="J296" s="260" t="s">
        <v>847</v>
      </c>
      <c r="K296" s="76">
        <v>562500</v>
      </c>
      <c r="L296" s="176"/>
    </row>
    <row r="297" spans="1:12" s="2" customFormat="1" ht="60.75" customHeight="1" x14ac:dyDescent="0.25">
      <c r="A297" s="270"/>
      <c r="B297" s="261"/>
      <c r="C297" s="261"/>
      <c r="D297" s="261"/>
      <c r="E297" s="75" t="s">
        <v>916</v>
      </c>
      <c r="F297" s="261"/>
      <c r="G297" s="75" t="s">
        <v>916</v>
      </c>
      <c r="H297" s="261"/>
      <c r="I297" s="74"/>
      <c r="J297" s="261"/>
      <c r="K297" s="76">
        <v>225000</v>
      </c>
      <c r="L297" s="176"/>
    </row>
    <row r="298" spans="1:12" s="2" customFormat="1" ht="72.75" customHeight="1" x14ac:dyDescent="0.25">
      <c r="A298" s="257"/>
      <c r="B298" s="262"/>
      <c r="C298" s="262"/>
      <c r="D298" s="262"/>
      <c r="E298" s="75" t="s">
        <v>917</v>
      </c>
      <c r="F298" s="262"/>
      <c r="G298" s="74"/>
      <c r="H298" s="262"/>
      <c r="I298" s="75" t="s">
        <v>918</v>
      </c>
      <c r="J298" s="262"/>
      <c r="K298" s="76">
        <v>450000</v>
      </c>
      <c r="L298" s="176"/>
    </row>
    <row r="299" spans="1:12" s="2" customFormat="1" ht="24" customHeight="1" x14ac:dyDescent="0.25">
      <c r="A299" s="266" t="s">
        <v>899</v>
      </c>
      <c r="B299" s="267"/>
      <c r="C299" s="267"/>
      <c r="D299" s="268"/>
      <c r="E299" s="11"/>
      <c r="F299" s="93"/>
      <c r="G299" s="93"/>
      <c r="H299" s="93"/>
      <c r="I299" s="93"/>
      <c r="J299" s="93"/>
      <c r="K299" s="169">
        <v>1237500</v>
      </c>
      <c r="L299" s="176"/>
    </row>
    <row r="300" spans="1:12" s="2" customFormat="1" ht="42.75" customHeight="1" x14ac:dyDescent="0.25">
      <c r="A300" s="269">
        <v>9</v>
      </c>
      <c r="B300" s="260" t="s">
        <v>935</v>
      </c>
      <c r="C300" s="260" t="s">
        <v>937</v>
      </c>
      <c r="D300" s="260" t="s">
        <v>922</v>
      </c>
      <c r="E300" s="75" t="s">
        <v>923</v>
      </c>
      <c r="F300" s="260" t="s">
        <v>936</v>
      </c>
      <c r="G300" s="75" t="s">
        <v>924</v>
      </c>
      <c r="H300" s="74"/>
      <c r="I300" s="74"/>
      <c r="J300" s="260" t="s">
        <v>847</v>
      </c>
      <c r="K300" s="76">
        <v>312500</v>
      </c>
      <c r="L300" s="176"/>
    </row>
    <row r="301" spans="1:12" s="2" customFormat="1" ht="39" customHeight="1" x14ac:dyDescent="0.25">
      <c r="A301" s="270"/>
      <c r="B301" s="261"/>
      <c r="C301" s="261"/>
      <c r="D301" s="261"/>
      <c r="E301" s="75" t="s">
        <v>925</v>
      </c>
      <c r="F301" s="261"/>
      <c r="G301" s="74"/>
      <c r="H301" s="75" t="s">
        <v>926</v>
      </c>
      <c r="I301" s="74"/>
      <c r="J301" s="261"/>
      <c r="K301" s="80">
        <v>156250</v>
      </c>
      <c r="L301" s="176"/>
    </row>
    <row r="302" spans="1:12" s="2" customFormat="1" ht="78.75" x14ac:dyDescent="0.25">
      <c r="A302" s="270"/>
      <c r="B302" s="261"/>
      <c r="C302" s="261"/>
      <c r="D302" s="261"/>
      <c r="E302" s="75" t="s">
        <v>927</v>
      </c>
      <c r="F302" s="261"/>
      <c r="G302" s="74"/>
      <c r="H302" s="74"/>
      <c r="I302" s="75" t="s">
        <v>928</v>
      </c>
      <c r="J302" s="261"/>
      <c r="K302" s="76">
        <v>234375</v>
      </c>
      <c r="L302" s="176"/>
    </row>
    <row r="303" spans="1:12" s="2" customFormat="1" ht="40.5" customHeight="1" x14ac:dyDescent="0.25">
      <c r="A303" s="270"/>
      <c r="B303" s="261"/>
      <c r="C303" s="261"/>
      <c r="D303" s="261"/>
      <c r="E303" s="75" t="s">
        <v>929</v>
      </c>
      <c r="F303" s="261"/>
      <c r="G303" s="74"/>
      <c r="H303" s="75" t="s">
        <v>930</v>
      </c>
      <c r="I303" s="74"/>
      <c r="J303" s="261"/>
      <c r="K303" s="76">
        <v>78125</v>
      </c>
      <c r="L303" s="176"/>
    </row>
    <row r="304" spans="1:12" s="2" customFormat="1" ht="22.5" x14ac:dyDescent="0.25">
      <c r="A304" s="270"/>
      <c r="B304" s="261"/>
      <c r="C304" s="261"/>
      <c r="D304" s="261"/>
      <c r="E304" s="75" t="s">
        <v>931</v>
      </c>
      <c r="F304" s="261"/>
      <c r="G304" s="75" t="s">
        <v>932</v>
      </c>
      <c r="H304" s="74"/>
      <c r="I304" s="74"/>
      <c r="J304" s="261"/>
      <c r="K304" s="76">
        <v>78125</v>
      </c>
      <c r="L304" s="176"/>
    </row>
    <row r="305" spans="1:12" s="2" customFormat="1" ht="38.25" customHeight="1" x14ac:dyDescent="0.25">
      <c r="A305" s="257"/>
      <c r="B305" s="262"/>
      <c r="C305" s="262"/>
      <c r="D305" s="262"/>
      <c r="E305" s="75" t="s">
        <v>933</v>
      </c>
      <c r="F305" s="262"/>
      <c r="G305" s="74"/>
      <c r="H305" s="75" t="s">
        <v>934</v>
      </c>
      <c r="I305" s="75" t="s">
        <v>934</v>
      </c>
      <c r="J305" s="262"/>
      <c r="K305" s="76">
        <v>78125</v>
      </c>
      <c r="L305" s="176"/>
    </row>
    <row r="306" spans="1:12" s="2" customFormat="1" ht="23.25" customHeight="1" x14ac:dyDescent="0.25">
      <c r="A306" s="376" t="s">
        <v>899</v>
      </c>
      <c r="B306" s="377"/>
      <c r="C306" s="377"/>
      <c r="D306" s="378"/>
      <c r="E306" s="75"/>
      <c r="F306" s="74"/>
      <c r="G306" s="74"/>
      <c r="H306" s="74"/>
      <c r="I306" s="74"/>
      <c r="J306" s="74"/>
      <c r="K306" s="76">
        <v>937500</v>
      </c>
      <c r="L306" s="176"/>
    </row>
    <row r="307" spans="1:12" s="2" customFormat="1" ht="15.75" thickBot="1" x14ac:dyDescent="0.3">
      <c r="A307" s="375" t="s">
        <v>133</v>
      </c>
      <c r="B307" s="309"/>
      <c r="C307" s="309"/>
      <c r="D307" s="309"/>
      <c r="E307" s="309"/>
      <c r="F307" s="309"/>
      <c r="G307" s="309"/>
      <c r="H307" s="309"/>
      <c r="I307" s="309"/>
      <c r="J307" s="310"/>
      <c r="K307" s="48">
        <v>39342017.399999999</v>
      </c>
      <c r="L307" s="172">
        <v>39342017.399999999</v>
      </c>
    </row>
    <row r="308" spans="1:12" s="1" customFormat="1" ht="25.5" customHeight="1" x14ac:dyDescent="0.25">
      <c r="A308" s="238" t="s">
        <v>1336</v>
      </c>
      <c r="B308" s="239"/>
      <c r="C308" s="239"/>
      <c r="D308" s="239"/>
      <c r="E308" s="239"/>
      <c r="F308" s="239"/>
      <c r="G308" s="96" t="s">
        <v>4</v>
      </c>
      <c r="H308" s="96" t="s">
        <v>5</v>
      </c>
      <c r="I308" s="96" t="s">
        <v>475</v>
      </c>
      <c r="J308" s="240" t="s">
        <v>7</v>
      </c>
      <c r="K308" s="97" t="s">
        <v>8</v>
      </c>
      <c r="L308" s="174"/>
    </row>
    <row r="309" spans="1:12" s="1" customFormat="1" ht="33" customHeight="1" x14ac:dyDescent="0.25">
      <c r="A309" s="98" t="s">
        <v>9</v>
      </c>
      <c r="B309" s="62" t="s">
        <v>10</v>
      </c>
      <c r="C309" s="62" t="s">
        <v>12</v>
      </c>
      <c r="D309" s="62" t="s">
        <v>226</v>
      </c>
      <c r="E309" s="62" t="s">
        <v>11</v>
      </c>
      <c r="F309" s="62" t="s">
        <v>14</v>
      </c>
      <c r="G309" s="62" t="s">
        <v>15</v>
      </c>
      <c r="H309" s="62" t="s">
        <v>15</v>
      </c>
      <c r="I309" s="62" t="s">
        <v>15</v>
      </c>
      <c r="J309" s="241"/>
      <c r="K309" s="99" t="s">
        <v>16</v>
      </c>
      <c r="L309" s="174"/>
    </row>
    <row r="310" spans="1:12" s="1" customFormat="1" ht="63" customHeight="1" x14ac:dyDescent="0.25">
      <c r="A310" s="26">
        <v>1</v>
      </c>
      <c r="B310" s="26" t="s">
        <v>1337</v>
      </c>
      <c r="C310" s="26" t="s">
        <v>1338</v>
      </c>
      <c r="D310" s="134" t="s">
        <v>1339</v>
      </c>
      <c r="E310" s="26" t="s">
        <v>1340</v>
      </c>
      <c r="F310" s="26" t="s">
        <v>1341</v>
      </c>
      <c r="G310" s="22" t="s">
        <v>1342</v>
      </c>
      <c r="H310" s="134"/>
      <c r="I310" s="134"/>
      <c r="J310" s="26"/>
      <c r="K310" s="66">
        <v>17850</v>
      </c>
      <c r="L310" s="174"/>
    </row>
    <row r="311" spans="1:12" s="1" customFormat="1" ht="59.25" customHeight="1" x14ac:dyDescent="0.25">
      <c r="A311" s="26">
        <v>2</v>
      </c>
      <c r="B311" s="22" t="s">
        <v>1343</v>
      </c>
      <c r="C311" s="22" t="s">
        <v>1344</v>
      </c>
      <c r="D311" s="22" t="s">
        <v>1345</v>
      </c>
      <c r="E311" s="22" t="s">
        <v>1346</v>
      </c>
      <c r="F311" s="22" t="s">
        <v>1347</v>
      </c>
      <c r="G311" s="22" t="s">
        <v>1348</v>
      </c>
      <c r="H311" s="22" t="s">
        <v>1348</v>
      </c>
      <c r="I311" s="22" t="s">
        <v>1348</v>
      </c>
      <c r="J311" s="26"/>
      <c r="K311" s="66">
        <v>1557600</v>
      </c>
      <c r="L311" s="174"/>
    </row>
    <row r="312" spans="1:12" s="1" customFormat="1" ht="54.75" customHeight="1" x14ac:dyDescent="0.25">
      <c r="A312" s="26">
        <v>3</v>
      </c>
      <c r="B312" s="22" t="s">
        <v>1349</v>
      </c>
      <c r="C312" s="22" t="s">
        <v>1350</v>
      </c>
      <c r="D312" s="22" t="s">
        <v>1351</v>
      </c>
      <c r="E312" s="22" t="s">
        <v>1352</v>
      </c>
      <c r="F312" s="22" t="s">
        <v>1353</v>
      </c>
      <c r="G312" s="22" t="s">
        <v>1354</v>
      </c>
      <c r="H312" s="22" t="s">
        <v>1354</v>
      </c>
      <c r="I312" s="22" t="s">
        <v>1354</v>
      </c>
      <c r="J312" s="26"/>
      <c r="K312" s="66">
        <v>5000</v>
      </c>
      <c r="L312" s="174"/>
    </row>
    <row r="313" spans="1:12" s="1" customFormat="1" ht="47.25" customHeight="1" x14ac:dyDescent="0.25">
      <c r="A313" s="26">
        <v>4</v>
      </c>
      <c r="B313" s="141" t="s">
        <v>1355</v>
      </c>
      <c r="C313" s="141" t="s">
        <v>1356</v>
      </c>
      <c r="D313" s="141" t="s">
        <v>1357</v>
      </c>
      <c r="E313" s="141" t="s">
        <v>1358</v>
      </c>
      <c r="F313" s="141" t="s">
        <v>1347</v>
      </c>
      <c r="G313" s="24"/>
      <c r="H313" s="141" t="s">
        <v>1359</v>
      </c>
      <c r="I313" s="141" t="s">
        <v>1359</v>
      </c>
      <c r="J313" s="24"/>
      <c r="K313" s="100">
        <v>1340657.5</v>
      </c>
      <c r="L313" s="100"/>
    </row>
    <row r="314" spans="1:12" s="1" customFormat="1" ht="55.5" customHeight="1" x14ac:dyDescent="0.25">
      <c r="A314" s="101">
        <v>5</v>
      </c>
      <c r="B314" s="22" t="s">
        <v>1360</v>
      </c>
      <c r="C314" s="22" t="s">
        <v>1361</v>
      </c>
      <c r="D314" s="22" t="s">
        <v>1362</v>
      </c>
      <c r="E314" s="22" t="s">
        <v>1363</v>
      </c>
      <c r="F314" s="22" t="s">
        <v>1364</v>
      </c>
      <c r="G314" s="26"/>
      <c r="H314" s="26" t="s">
        <v>1012</v>
      </c>
      <c r="I314" s="26"/>
      <c r="J314" s="26"/>
      <c r="K314" s="66">
        <v>631575</v>
      </c>
      <c r="L314" s="174"/>
    </row>
    <row r="315" spans="1:12" s="1" customFormat="1" ht="51" customHeight="1" x14ac:dyDescent="0.25">
      <c r="A315" s="101">
        <v>6</v>
      </c>
      <c r="B315" s="22" t="s">
        <v>1365</v>
      </c>
      <c r="C315" s="22" t="s">
        <v>1366</v>
      </c>
      <c r="D315" s="22" t="s">
        <v>1367</v>
      </c>
      <c r="E315" s="22" t="s">
        <v>1368</v>
      </c>
      <c r="F315" s="22" t="s">
        <v>1369</v>
      </c>
      <c r="G315" s="22" t="s">
        <v>1370</v>
      </c>
      <c r="H315" s="22" t="s">
        <v>1370</v>
      </c>
      <c r="I315" s="22" t="s">
        <v>1370</v>
      </c>
      <c r="J315" s="26"/>
      <c r="K315" s="66">
        <v>1052785.1499999999</v>
      </c>
      <c r="L315" s="66"/>
    </row>
    <row r="316" spans="1:12" s="1" customFormat="1" ht="60.75" customHeight="1" x14ac:dyDescent="0.25">
      <c r="A316" s="101">
        <v>7</v>
      </c>
      <c r="B316" s="22" t="s">
        <v>1371</v>
      </c>
      <c r="C316" s="22" t="s">
        <v>1372</v>
      </c>
      <c r="D316" s="22" t="s">
        <v>1381</v>
      </c>
      <c r="E316" s="22" t="s">
        <v>1373</v>
      </c>
      <c r="F316" s="22" t="s">
        <v>1369</v>
      </c>
      <c r="G316" s="22" t="s">
        <v>1374</v>
      </c>
      <c r="H316" s="26"/>
      <c r="I316" s="26"/>
      <c r="J316" s="26"/>
      <c r="K316" s="66" t="s">
        <v>1382</v>
      </c>
      <c r="L316" s="174"/>
    </row>
    <row r="317" spans="1:12" s="1" customFormat="1" ht="42.75" customHeight="1" x14ac:dyDescent="0.25">
      <c r="A317" s="101">
        <v>8</v>
      </c>
      <c r="B317" s="22" t="s">
        <v>1375</v>
      </c>
      <c r="C317" s="22" t="s">
        <v>1376</v>
      </c>
      <c r="D317" s="22" t="s">
        <v>1377</v>
      </c>
      <c r="E317" s="22" t="s">
        <v>1378</v>
      </c>
      <c r="F317" s="22" t="s">
        <v>1341</v>
      </c>
      <c r="G317" s="22" t="s">
        <v>1379</v>
      </c>
      <c r="H317" s="22" t="s">
        <v>1379</v>
      </c>
      <c r="I317" s="22" t="s">
        <v>1379</v>
      </c>
      <c r="J317" s="26"/>
      <c r="K317" s="66">
        <v>364581</v>
      </c>
      <c r="L317" s="174"/>
    </row>
    <row r="318" spans="1:12" s="1" customFormat="1" ht="17.25" customHeight="1" x14ac:dyDescent="0.25">
      <c r="A318" s="372" t="s">
        <v>1380</v>
      </c>
      <c r="B318" s="373"/>
      <c r="C318" s="373"/>
      <c r="D318" s="373"/>
      <c r="E318" s="373"/>
      <c r="F318" s="373"/>
      <c r="G318" s="373"/>
      <c r="H318" s="373"/>
      <c r="I318" s="373"/>
      <c r="J318" s="374"/>
      <c r="K318" s="66">
        <f>SUM(K310:K317)</f>
        <v>4970048.6500000004</v>
      </c>
      <c r="L318" s="172">
        <v>4970048.6500000004</v>
      </c>
    </row>
    <row r="319" spans="1:12" ht="29.25" customHeight="1" x14ac:dyDescent="0.25">
      <c r="A319" s="235" t="s">
        <v>461</v>
      </c>
      <c r="B319" s="236"/>
      <c r="C319" s="236"/>
      <c r="D319" s="236"/>
      <c r="E319" s="236"/>
      <c r="F319" s="237"/>
      <c r="G319" s="102" t="s">
        <v>4</v>
      </c>
      <c r="H319" s="102" t="s">
        <v>5</v>
      </c>
      <c r="I319" s="102" t="s">
        <v>6</v>
      </c>
      <c r="J319" s="220" t="s">
        <v>7</v>
      </c>
      <c r="K319" s="103" t="s">
        <v>8</v>
      </c>
    </row>
    <row r="320" spans="1:12" ht="33.75" x14ac:dyDescent="0.25">
      <c r="A320" s="42" t="s">
        <v>9</v>
      </c>
      <c r="B320" s="43" t="s">
        <v>10</v>
      </c>
      <c r="C320" s="42" t="s">
        <v>11</v>
      </c>
      <c r="D320" s="42" t="s">
        <v>12</v>
      </c>
      <c r="E320" s="42" t="s">
        <v>13</v>
      </c>
      <c r="F320" s="42" t="s">
        <v>14</v>
      </c>
      <c r="G320" s="104" t="s">
        <v>15</v>
      </c>
      <c r="H320" s="104" t="s">
        <v>15</v>
      </c>
      <c r="I320" s="104" t="s">
        <v>15</v>
      </c>
      <c r="J320" s="221"/>
      <c r="K320" s="105" t="s">
        <v>16</v>
      </c>
    </row>
    <row r="321" spans="1:11" ht="34.5" customHeight="1" x14ac:dyDescent="0.25">
      <c r="A321" s="224">
        <v>1</v>
      </c>
      <c r="B321" s="296" t="s">
        <v>460</v>
      </c>
      <c r="C321" s="26" t="s">
        <v>459</v>
      </c>
      <c r="D321" s="247" t="s">
        <v>458</v>
      </c>
      <c r="E321" s="249">
        <v>1</v>
      </c>
      <c r="F321" s="300" t="s">
        <v>451</v>
      </c>
      <c r="G321" s="107">
        <v>1</v>
      </c>
      <c r="H321" s="107" t="s">
        <v>426</v>
      </c>
      <c r="I321" s="107" t="s">
        <v>426</v>
      </c>
      <c r="J321" s="107" t="s">
        <v>426</v>
      </c>
      <c r="K321" s="108">
        <v>573300</v>
      </c>
    </row>
    <row r="322" spans="1:11" ht="34.5" customHeight="1" x14ac:dyDescent="0.25">
      <c r="A322" s="234"/>
      <c r="B322" s="297"/>
      <c r="C322" s="26" t="s">
        <v>457</v>
      </c>
      <c r="D322" s="248"/>
      <c r="E322" s="250"/>
      <c r="F322" s="300"/>
      <c r="G322" s="107">
        <v>1</v>
      </c>
      <c r="H322" s="107" t="s">
        <v>426</v>
      </c>
      <c r="I322" s="107" t="s">
        <v>426</v>
      </c>
      <c r="J322" s="107" t="s">
        <v>426</v>
      </c>
      <c r="K322" s="108">
        <v>88200</v>
      </c>
    </row>
    <row r="323" spans="1:11" ht="41.25" customHeight="1" x14ac:dyDescent="0.25">
      <c r="A323" s="234"/>
      <c r="B323" s="297"/>
      <c r="C323" s="26" t="s">
        <v>456</v>
      </c>
      <c r="D323" s="248"/>
      <c r="E323" s="250"/>
      <c r="F323" s="300"/>
      <c r="G323" s="107">
        <v>1</v>
      </c>
      <c r="H323" s="107" t="s">
        <v>426</v>
      </c>
      <c r="I323" s="107" t="s">
        <v>426</v>
      </c>
      <c r="J323" s="107" t="s">
        <v>426</v>
      </c>
      <c r="K323" s="108">
        <v>2128700</v>
      </c>
    </row>
    <row r="324" spans="1:11" ht="34.5" customHeight="1" x14ac:dyDescent="0.25">
      <c r="A324" s="234"/>
      <c r="B324" s="297"/>
      <c r="C324" s="26" t="s">
        <v>938</v>
      </c>
      <c r="D324" s="248"/>
      <c r="E324" s="250"/>
      <c r="F324" s="300"/>
      <c r="G324" s="107">
        <v>0.33</v>
      </c>
      <c r="H324" s="107">
        <v>0.34</v>
      </c>
      <c r="I324" s="107">
        <v>0.33</v>
      </c>
      <c r="J324" s="25" t="s">
        <v>426</v>
      </c>
      <c r="K324" s="51">
        <v>6044250</v>
      </c>
    </row>
    <row r="325" spans="1:11" ht="22.5" x14ac:dyDescent="0.25">
      <c r="A325" s="234"/>
      <c r="B325" s="297"/>
      <c r="C325" s="26" t="s">
        <v>455</v>
      </c>
      <c r="D325" s="248"/>
      <c r="E325" s="250"/>
      <c r="F325" s="300"/>
      <c r="G325" s="107">
        <v>0.5</v>
      </c>
      <c r="H325" s="107">
        <v>0.5</v>
      </c>
      <c r="I325" s="107" t="s">
        <v>426</v>
      </c>
      <c r="J325" s="107" t="s">
        <v>426</v>
      </c>
      <c r="K325" s="108">
        <v>2329600</v>
      </c>
    </row>
    <row r="326" spans="1:11" ht="33.75" x14ac:dyDescent="0.25">
      <c r="A326" s="225"/>
      <c r="B326" s="298"/>
      <c r="C326" s="26" t="s">
        <v>454</v>
      </c>
      <c r="D326" s="299"/>
      <c r="E326" s="251"/>
      <c r="F326" s="300"/>
      <c r="G326" s="107">
        <v>0.33</v>
      </c>
      <c r="H326" s="107">
        <v>0.34</v>
      </c>
      <c r="I326" s="107">
        <v>0.33</v>
      </c>
      <c r="J326" s="107" t="s">
        <v>426</v>
      </c>
      <c r="K326" s="108"/>
    </row>
    <row r="327" spans="1:11" ht="33.75" x14ac:dyDescent="0.25">
      <c r="A327" s="224">
        <v>2</v>
      </c>
      <c r="B327" s="247" t="s">
        <v>453</v>
      </c>
      <c r="C327" s="26" t="s">
        <v>939</v>
      </c>
      <c r="D327" s="247" t="s">
        <v>452</v>
      </c>
      <c r="E327" s="109">
        <v>0.16666666666666666</v>
      </c>
      <c r="F327" s="247" t="s">
        <v>451</v>
      </c>
      <c r="G327" s="107">
        <v>7.4999999999999997E-2</v>
      </c>
      <c r="H327" s="107">
        <v>5.8333333333333327E-2</v>
      </c>
      <c r="I327" s="107">
        <v>3.3333333333333333E-2</v>
      </c>
      <c r="J327" s="26" t="s">
        <v>426</v>
      </c>
      <c r="K327" s="108">
        <v>3696000</v>
      </c>
    </row>
    <row r="328" spans="1:11" ht="48.75" customHeight="1" x14ac:dyDescent="0.25">
      <c r="A328" s="234"/>
      <c r="B328" s="248"/>
      <c r="C328" s="26" t="s">
        <v>940</v>
      </c>
      <c r="D328" s="248"/>
      <c r="E328" s="109">
        <v>8.8888888888888892E-2</v>
      </c>
      <c r="F328" s="231"/>
      <c r="G328" s="107">
        <v>0.04</v>
      </c>
      <c r="H328" s="107">
        <v>3.111111111111111E-2</v>
      </c>
      <c r="I328" s="107">
        <v>1.7777777777777778E-2</v>
      </c>
      <c r="J328" s="26" t="s">
        <v>426</v>
      </c>
      <c r="K328" s="108">
        <v>6708000</v>
      </c>
    </row>
    <row r="329" spans="1:11" ht="58.5" customHeight="1" x14ac:dyDescent="0.25">
      <c r="A329" s="234"/>
      <c r="B329" s="248"/>
      <c r="C329" s="26" t="s">
        <v>941</v>
      </c>
      <c r="D329" s="248"/>
      <c r="E329" s="109">
        <v>0.31111111111111112</v>
      </c>
      <c r="F329" s="231"/>
      <c r="G329" s="107">
        <v>0.14000000000000001</v>
      </c>
      <c r="H329" s="107">
        <v>0.10888888888888888</v>
      </c>
      <c r="I329" s="107">
        <v>6.2222222222222227E-2</v>
      </c>
      <c r="J329" s="26" t="s">
        <v>426</v>
      </c>
      <c r="K329" s="108">
        <v>7267000</v>
      </c>
    </row>
    <row r="330" spans="1:11" ht="45" customHeight="1" x14ac:dyDescent="0.25">
      <c r="A330" s="234"/>
      <c r="B330" s="248"/>
      <c r="C330" s="25" t="s">
        <v>942</v>
      </c>
      <c r="D330" s="248"/>
      <c r="E330" s="109">
        <v>2.2222222222222222E-3</v>
      </c>
      <c r="F330" s="231"/>
      <c r="G330" s="107">
        <v>1E-3</v>
      </c>
      <c r="H330" s="107">
        <v>7.7777777777777773E-4</v>
      </c>
      <c r="I330" s="107">
        <v>4.4444444444444447E-4</v>
      </c>
      <c r="J330" s="26" t="s">
        <v>426</v>
      </c>
      <c r="K330" s="108">
        <v>430000</v>
      </c>
    </row>
    <row r="331" spans="1:11" ht="45" customHeight="1" x14ac:dyDescent="0.25">
      <c r="A331" s="234"/>
      <c r="B331" s="248"/>
      <c r="C331" s="26" t="s">
        <v>943</v>
      </c>
      <c r="D331" s="248"/>
      <c r="E331" s="109">
        <v>2.2222222222222223E-2</v>
      </c>
      <c r="F331" s="231"/>
      <c r="G331" s="107">
        <v>0.01</v>
      </c>
      <c r="H331" s="107">
        <v>7.7777777777777776E-3</v>
      </c>
      <c r="I331" s="107">
        <v>4.4444444444444444E-3</v>
      </c>
      <c r="J331" s="26" t="s">
        <v>426</v>
      </c>
      <c r="K331" s="108">
        <v>2838000</v>
      </c>
    </row>
    <row r="332" spans="1:11" ht="42" customHeight="1" x14ac:dyDescent="0.25">
      <c r="A332" s="234"/>
      <c r="B332" s="248"/>
      <c r="C332" s="26" t="s">
        <v>944</v>
      </c>
      <c r="D332" s="248"/>
      <c r="E332" s="109">
        <v>0.1</v>
      </c>
      <c r="F332" s="231"/>
      <c r="G332" s="107">
        <v>4.5000000000000005E-2</v>
      </c>
      <c r="H332" s="107">
        <v>3.4999999999999996E-2</v>
      </c>
      <c r="I332" s="107">
        <v>2.0000000000000004E-2</v>
      </c>
      <c r="J332" s="26" t="s">
        <v>426</v>
      </c>
      <c r="K332" s="108">
        <v>2515500</v>
      </c>
    </row>
    <row r="333" spans="1:11" ht="51" customHeight="1" x14ac:dyDescent="0.25">
      <c r="A333" s="234"/>
      <c r="B333" s="248"/>
      <c r="C333" s="26" t="s">
        <v>945</v>
      </c>
      <c r="D333" s="248"/>
      <c r="E333" s="109">
        <v>5.5555555555555552E-2</v>
      </c>
      <c r="F333" s="231"/>
      <c r="G333" s="107">
        <v>2.4999999999999998E-2</v>
      </c>
      <c r="H333" s="107">
        <v>1.9444444444444441E-2</v>
      </c>
      <c r="I333" s="107">
        <v>1.1111111111111112E-2</v>
      </c>
      <c r="J333" s="26" t="s">
        <v>426</v>
      </c>
      <c r="K333" s="108">
        <v>3913000</v>
      </c>
    </row>
    <row r="334" spans="1:11" ht="45" x14ac:dyDescent="0.25">
      <c r="A334" s="234"/>
      <c r="B334" s="248"/>
      <c r="C334" s="26" t="s">
        <v>946</v>
      </c>
      <c r="D334" s="248"/>
      <c r="E334" s="109">
        <v>4.4444444444444444E-3</v>
      </c>
      <c r="F334" s="231"/>
      <c r="G334" s="107">
        <v>2E-3</v>
      </c>
      <c r="H334" s="107">
        <v>1.5555555555555555E-3</v>
      </c>
      <c r="I334" s="107">
        <v>8.8888888888888893E-4</v>
      </c>
      <c r="J334" s="26" t="s">
        <v>426</v>
      </c>
      <c r="K334" s="108">
        <v>344000</v>
      </c>
    </row>
    <row r="335" spans="1:11" ht="56.25" x14ac:dyDescent="0.25">
      <c r="A335" s="234"/>
      <c r="B335" s="248"/>
      <c r="C335" s="26" t="s">
        <v>947</v>
      </c>
      <c r="D335" s="248"/>
      <c r="E335" s="109">
        <v>2.2222222222222222E-3</v>
      </c>
      <c r="F335" s="231"/>
      <c r="G335" s="107">
        <v>1E-3</v>
      </c>
      <c r="H335" s="107">
        <v>7.7777777777777773E-4</v>
      </c>
      <c r="I335" s="107">
        <v>4.4444444444444447E-4</v>
      </c>
      <c r="J335" s="26" t="s">
        <v>426</v>
      </c>
      <c r="K335" s="108">
        <v>344000</v>
      </c>
    </row>
    <row r="336" spans="1:11" ht="45" x14ac:dyDescent="0.25">
      <c r="A336" s="234"/>
      <c r="B336" s="248"/>
      <c r="C336" s="26" t="s">
        <v>948</v>
      </c>
      <c r="D336" s="248"/>
      <c r="E336" s="109">
        <v>0</v>
      </c>
      <c r="F336" s="231"/>
      <c r="G336" s="107">
        <v>0</v>
      </c>
      <c r="H336" s="107">
        <v>0</v>
      </c>
      <c r="I336" s="107">
        <v>0</v>
      </c>
      <c r="J336" s="26" t="s">
        <v>426</v>
      </c>
      <c r="K336" s="108">
        <v>516000</v>
      </c>
    </row>
    <row r="337" spans="1:11" ht="45" x14ac:dyDescent="0.25">
      <c r="A337" s="26">
        <v>3</v>
      </c>
      <c r="B337" s="26" t="s">
        <v>450</v>
      </c>
      <c r="C337" s="26" t="s">
        <v>949</v>
      </c>
      <c r="D337" s="26" t="s">
        <v>449</v>
      </c>
      <c r="E337" s="110">
        <v>1</v>
      </c>
      <c r="F337" s="26" t="s">
        <v>439</v>
      </c>
      <c r="G337" s="107">
        <v>1</v>
      </c>
      <c r="H337" s="107" t="s">
        <v>426</v>
      </c>
      <c r="I337" s="107" t="s">
        <v>426</v>
      </c>
      <c r="J337" s="107" t="s">
        <v>426</v>
      </c>
      <c r="K337" s="108"/>
    </row>
    <row r="338" spans="1:11" x14ac:dyDescent="0.25">
      <c r="A338" s="224">
        <v>4</v>
      </c>
      <c r="B338" s="224" t="s">
        <v>448</v>
      </c>
      <c r="C338" s="29" t="s">
        <v>447</v>
      </c>
      <c r="D338" s="224" t="s">
        <v>446</v>
      </c>
      <c r="E338" s="249">
        <v>1</v>
      </c>
      <c r="F338" s="232" t="s">
        <v>432</v>
      </c>
      <c r="G338" s="107" t="s">
        <v>426</v>
      </c>
      <c r="H338" s="107" t="s">
        <v>426</v>
      </c>
      <c r="I338" s="107" t="s">
        <v>426</v>
      </c>
      <c r="J338" s="107" t="s">
        <v>426</v>
      </c>
      <c r="K338" s="108"/>
    </row>
    <row r="339" spans="1:11" ht="22.5" x14ac:dyDescent="0.25">
      <c r="A339" s="234"/>
      <c r="B339" s="234"/>
      <c r="C339" s="29" t="s">
        <v>445</v>
      </c>
      <c r="D339" s="234"/>
      <c r="E339" s="250"/>
      <c r="F339" s="232"/>
      <c r="G339" s="107" t="s">
        <v>426</v>
      </c>
      <c r="H339" s="107" t="s">
        <v>426</v>
      </c>
      <c r="I339" s="107" t="s">
        <v>426</v>
      </c>
      <c r="J339" s="107" t="s">
        <v>426</v>
      </c>
      <c r="K339" s="108"/>
    </row>
    <row r="340" spans="1:11" ht="28.5" customHeight="1" x14ac:dyDescent="0.25">
      <c r="A340" s="234"/>
      <c r="B340" s="234"/>
      <c r="C340" s="29" t="s">
        <v>950</v>
      </c>
      <c r="D340" s="234"/>
      <c r="E340" s="250"/>
      <c r="F340" s="232"/>
      <c r="G340" s="107" t="s">
        <v>426</v>
      </c>
      <c r="H340" s="107" t="s">
        <v>426</v>
      </c>
      <c r="I340" s="107" t="s">
        <v>426</v>
      </c>
      <c r="J340" s="107" t="s">
        <v>426</v>
      </c>
      <c r="K340" s="108"/>
    </row>
    <row r="341" spans="1:11" ht="27.75" customHeight="1" x14ac:dyDescent="0.25">
      <c r="A341" s="234"/>
      <c r="B341" s="234"/>
      <c r="C341" s="29" t="s">
        <v>444</v>
      </c>
      <c r="D341" s="234"/>
      <c r="E341" s="250"/>
      <c r="F341" s="232"/>
      <c r="G341" s="107" t="s">
        <v>426</v>
      </c>
      <c r="H341" s="107" t="s">
        <v>426</v>
      </c>
      <c r="I341" s="107" t="s">
        <v>426</v>
      </c>
      <c r="J341" s="107" t="s">
        <v>426</v>
      </c>
      <c r="K341" s="108"/>
    </row>
    <row r="342" spans="1:11" ht="21" customHeight="1" x14ac:dyDescent="0.25">
      <c r="A342" s="234"/>
      <c r="B342" s="234"/>
      <c r="C342" s="29" t="s">
        <v>443</v>
      </c>
      <c r="D342" s="234"/>
      <c r="E342" s="250"/>
      <c r="F342" s="232"/>
      <c r="G342" s="107" t="s">
        <v>426</v>
      </c>
      <c r="H342" s="107" t="s">
        <v>426</v>
      </c>
      <c r="I342" s="107" t="s">
        <v>426</v>
      </c>
      <c r="J342" s="107" t="s">
        <v>426</v>
      </c>
      <c r="K342" s="108"/>
    </row>
    <row r="343" spans="1:11" ht="21" customHeight="1" x14ac:dyDescent="0.25">
      <c r="A343" s="225"/>
      <c r="B343" s="225"/>
      <c r="C343" s="29" t="s">
        <v>442</v>
      </c>
      <c r="D343" s="225"/>
      <c r="E343" s="251"/>
      <c r="F343" s="232"/>
      <c r="G343" s="107" t="s">
        <v>426</v>
      </c>
      <c r="H343" s="107" t="s">
        <v>426</v>
      </c>
      <c r="I343" s="107" t="s">
        <v>426</v>
      </c>
      <c r="J343" s="107" t="s">
        <v>426</v>
      </c>
      <c r="K343" s="108"/>
    </row>
    <row r="344" spans="1:11" ht="24.75" customHeight="1" x14ac:dyDescent="0.25">
      <c r="A344" s="232">
        <v>5</v>
      </c>
      <c r="B344" s="232" t="s">
        <v>441</v>
      </c>
      <c r="C344" s="26" t="s">
        <v>951</v>
      </c>
      <c r="D344" s="224" t="s">
        <v>440</v>
      </c>
      <c r="E344" s="245">
        <v>1</v>
      </c>
      <c r="F344" s="224" t="s">
        <v>439</v>
      </c>
      <c r="G344" s="111">
        <v>1</v>
      </c>
      <c r="H344" s="26" t="s">
        <v>426</v>
      </c>
      <c r="I344" s="26" t="s">
        <v>426</v>
      </c>
      <c r="J344" s="26" t="s">
        <v>426</v>
      </c>
      <c r="K344" s="108"/>
    </row>
    <row r="345" spans="1:11" ht="22.5" x14ac:dyDescent="0.25">
      <c r="A345" s="232"/>
      <c r="B345" s="232"/>
      <c r="C345" s="26" t="s">
        <v>952</v>
      </c>
      <c r="D345" s="234"/>
      <c r="E345" s="246"/>
      <c r="F345" s="234"/>
      <c r="G345" s="111">
        <v>1</v>
      </c>
      <c r="H345" s="26" t="s">
        <v>426</v>
      </c>
      <c r="I345" s="26" t="s">
        <v>426</v>
      </c>
      <c r="J345" s="26" t="s">
        <v>426</v>
      </c>
      <c r="K345" s="108"/>
    </row>
    <row r="346" spans="1:11" ht="56.25" x14ac:dyDescent="0.25">
      <c r="A346" s="232"/>
      <c r="B346" s="232"/>
      <c r="C346" s="26" t="s">
        <v>953</v>
      </c>
      <c r="D346" s="234"/>
      <c r="E346" s="246"/>
      <c r="F346" s="234"/>
      <c r="G346" s="111">
        <v>1</v>
      </c>
      <c r="H346" s="26" t="s">
        <v>426</v>
      </c>
      <c r="I346" s="26" t="s">
        <v>426</v>
      </c>
      <c r="J346" s="26" t="s">
        <v>426</v>
      </c>
      <c r="K346" s="108"/>
    </row>
    <row r="347" spans="1:11" ht="45" x14ac:dyDescent="0.25">
      <c r="A347" s="232"/>
      <c r="B347" s="232"/>
      <c r="C347" s="26" t="s">
        <v>954</v>
      </c>
      <c r="D347" s="234"/>
      <c r="E347" s="246"/>
      <c r="F347" s="234"/>
      <c r="G347" s="111">
        <v>1</v>
      </c>
      <c r="H347" s="26" t="s">
        <v>426</v>
      </c>
      <c r="I347" s="26" t="s">
        <v>426</v>
      </c>
      <c r="J347" s="26" t="s">
        <v>426</v>
      </c>
      <c r="K347" s="108"/>
    </row>
    <row r="348" spans="1:11" ht="22.5" x14ac:dyDescent="0.25">
      <c r="A348" s="232"/>
      <c r="B348" s="232"/>
      <c r="C348" s="26" t="s">
        <v>438</v>
      </c>
      <c r="D348" s="234"/>
      <c r="E348" s="246"/>
      <c r="F348" s="234"/>
      <c r="G348" s="111">
        <v>1</v>
      </c>
      <c r="H348" s="26" t="s">
        <v>426</v>
      </c>
      <c r="I348" s="26" t="s">
        <v>426</v>
      </c>
      <c r="J348" s="26" t="s">
        <v>426</v>
      </c>
      <c r="K348" s="108"/>
    </row>
    <row r="349" spans="1:11" ht="22.5" x14ac:dyDescent="0.25">
      <c r="A349" s="232"/>
      <c r="B349" s="232"/>
      <c r="C349" s="26" t="s">
        <v>437</v>
      </c>
      <c r="D349" s="234"/>
      <c r="E349" s="246"/>
      <c r="F349" s="234"/>
      <c r="G349" s="111">
        <v>1</v>
      </c>
      <c r="H349" s="26" t="s">
        <v>426</v>
      </c>
      <c r="I349" s="26" t="s">
        <v>426</v>
      </c>
      <c r="J349" s="26" t="s">
        <v>426</v>
      </c>
      <c r="K349" s="108"/>
    </row>
    <row r="350" spans="1:11" ht="22.5" x14ac:dyDescent="0.25">
      <c r="A350" s="232"/>
      <c r="B350" s="232"/>
      <c r="C350" s="26" t="s">
        <v>955</v>
      </c>
      <c r="D350" s="234"/>
      <c r="E350" s="246"/>
      <c r="F350" s="234"/>
      <c r="G350" s="111">
        <v>1</v>
      </c>
      <c r="H350" s="26" t="s">
        <v>426</v>
      </c>
      <c r="I350" s="26" t="s">
        <v>426</v>
      </c>
      <c r="J350" s="26" t="s">
        <v>426</v>
      </c>
      <c r="K350" s="108"/>
    </row>
    <row r="351" spans="1:11" ht="22.5" x14ac:dyDescent="0.25">
      <c r="A351" s="232"/>
      <c r="B351" s="232"/>
      <c r="C351" s="26" t="s">
        <v>436</v>
      </c>
      <c r="D351" s="234"/>
      <c r="E351" s="246"/>
      <c r="F351" s="234"/>
      <c r="G351" s="111">
        <v>1</v>
      </c>
      <c r="H351" s="26" t="s">
        <v>426</v>
      </c>
      <c r="I351" s="26" t="s">
        <v>426</v>
      </c>
      <c r="J351" s="26" t="s">
        <v>426</v>
      </c>
      <c r="K351" s="108"/>
    </row>
    <row r="352" spans="1:11" ht="22.5" x14ac:dyDescent="0.25">
      <c r="A352" s="232"/>
      <c r="B352" s="232"/>
      <c r="C352" s="26" t="s">
        <v>956</v>
      </c>
      <c r="D352" s="234"/>
      <c r="E352" s="246"/>
      <c r="F352" s="234"/>
      <c r="G352" s="111">
        <v>1</v>
      </c>
      <c r="H352" s="26" t="s">
        <v>426</v>
      </c>
      <c r="I352" s="26" t="s">
        <v>426</v>
      </c>
      <c r="J352" s="26" t="s">
        <v>426</v>
      </c>
      <c r="K352" s="108"/>
    </row>
    <row r="353" spans="1:11" ht="33.75" x14ac:dyDescent="0.25">
      <c r="A353" s="232">
        <v>6</v>
      </c>
      <c r="B353" s="232" t="s">
        <v>435</v>
      </c>
      <c r="C353" s="26" t="s">
        <v>434</v>
      </c>
      <c r="D353" s="224" t="s">
        <v>433</v>
      </c>
      <c r="E353" s="245">
        <v>1</v>
      </c>
      <c r="F353" s="224" t="s">
        <v>432</v>
      </c>
      <c r="G353" s="107">
        <v>1</v>
      </c>
      <c r="H353" s="107"/>
      <c r="I353" s="107"/>
      <c r="J353" s="26" t="s">
        <v>426</v>
      </c>
      <c r="K353" s="108"/>
    </row>
    <row r="354" spans="1:11" ht="33.75" x14ac:dyDescent="0.25">
      <c r="A354" s="232"/>
      <c r="B354" s="232"/>
      <c r="C354" s="26" t="s">
        <v>431</v>
      </c>
      <c r="D354" s="234"/>
      <c r="E354" s="246"/>
      <c r="F354" s="234"/>
      <c r="G354" s="107" t="s">
        <v>426</v>
      </c>
      <c r="H354" s="107">
        <v>1</v>
      </c>
      <c r="I354" s="107" t="s">
        <v>426</v>
      </c>
      <c r="J354" s="26" t="s">
        <v>426</v>
      </c>
      <c r="K354" s="108"/>
    </row>
    <row r="355" spans="1:11" ht="34.5" customHeight="1" x14ac:dyDescent="0.25">
      <c r="A355" s="232"/>
      <c r="B355" s="232"/>
      <c r="C355" s="26" t="s">
        <v>430</v>
      </c>
      <c r="D355" s="234"/>
      <c r="E355" s="246"/>
      <c r="F355" s="234"/>
      <c r="G355" s="107">
        <v>1</v>
      </c>
      <c r="H355" s="107"/>
      <c r="I355" s="107"/>
      <c r="J355" s="26"/>
      <c r="K355" s="108"/>
    </row>
    <row r="356" spans="1:11" ht="48.75" customHeight="1" x14ac:dyDescent="0.25">
      <c r="A356" s="232"/>
      <c r="B356" s="232"/>
      <c r="C356" s="26" t="s">
        <v>957</v>
      </c>
      <c r="D356" s="234"/>
      <c r="E356" s="246"/>
      <c r="F356" s="234"/>
      <c r="G356" s="107">
        <v>1</v>
      </c>
      <c r="H356" s="107" t="s">
        <v>426</v>
      </c>
      <c r="I356" s="107" t="s">
        <v>426</v>
      </c>
      <c r="J356" s="26" t="s">
        <v>426</v>
      </c>
      <c r="K356" s="108"/>
    </row>
    <row r="357" spans="1:11" ht="40.5" customHeight="1" x14ac:dyDescent="0.25">
      <c r="A357" s="232"/>
      <c r="B357" s="232"/>
      <c r="C357" s="26" t="s">
        <v>429</v>
      </c>
      <c r="D357" s="234"/>
      <c r="E357" s="246"/>
      <c r="F357" s="234"/>
      <c r="G357" s="107" t="s">
        <v>426</v>
      </c>
      <c r="H357" s="107">
        <v>1</v>
      </c>
      <c r="I357" s="107" t="s">
        <v>426</v>
      </c>
      <c r="J357" s="26" t="s">
        <v>426</v>
      </c>
      <c r="K357" s="108"/>
    </row>
    <row r="358" spans="1:11" ht="45" x14ac:dyDescent="0.25">
      <c r="A358" s="232"/>
      <c r="B358" s="232"/>
      <c r="C358" s="26" t="s">
        <v>958</v>
      </c>
      <c r="D358" s="234"/>
      <c r="E358" s="246"/>
      <c r="F358" s="234"/>
      <c r="G358" s="107">
        <v>1</v>
      </c>
      <c r="H358" s="107" t="s">
        <v>426</v>
      </c>
      <c r="I358" s="107" t="s">
        <v>426</v>
      </c>
      <c r="J358" s="26" t="s">
        <v>426</v>
      </c>
      <c r="K358" s="108"/>
    </row>
    <row r="359" spans="1:11" ht="52.5" customHeight="1" x14ac:dyDescent="0.25">
      <c r="A359" s="232"/>
      <c r="B359" s="232"/>
      <c r="C359" s="26" t="s">
        <v>959</v>
      </c>
      <c r="D359" s="234"/>
      <c r="E359" s="246"/>
      <c r="F359" s="234"/>
      <c r="G359" s="107" t="s">
        <v>426</v>
      </c>
      <c r="H359" s="107">
        <v>1</v>
      </c>
      <c r="I359" s="107" t="s">
        <v>426</v>
      </c>
      <c r="J359" s="26" t="s">
        <v>426</v>
      </c>
      <c r="K359" s="108"/>
    </row>
    <row r="360" spans="1:11" ht="32.25" customHeight="1" x14ac:dyDescent="0.25">
      <c r="A360" s="232"/>
      <c r="B360" s="232"/>
      <c r="C360" s="26" t="s">
        <v>960</v>
      </c>
      <c r="D360" s="234"/>
      <c r="E360" s="246"/>
      <c r="F360" s="234"/>
      <c r="G360" s="107" t="s">
        <v>426</v>
      </c>
      <c r="H360" s="107">
        <v>0.5</v>
      </c>
      <c r="I360" s="107">
        <v>0.5</v>
      </c>
      <c r="J360" s="26" t="s">
        <v>426</v>
      </c>
      <c r="K360" s="108"/>
    </row>
    <row r="361" spans="1:11" ht="37.5" customHeight="1" x14ac:dyDescent="0.25">
      <c r="A361" s="232"/>
      <c r="B361" s="232"/>
      <c r="C361" s="26" t="s">
        <v>961</v>
      </c>
      <c r="D361" s="234"/>
      <c r="E361" s="246"/>
      <c r="F361" s="234"/>
      <c r="G361" s="107">
        <v>0.5</v>
      </c>
      <c r="H361" s="107">
        <v>0.5</v>
      </c>
      <c r="I361" s="107" t="s">
        <v>426</v>
      </c>
      <c r="J361" s="26" t="s">
        <v>426</v>
      </c>
      <c r="K361" s="108"/>
    </row>
    <row r="362" spans="1:11" ht="33.75" x14ac:dyDescent="0.25">
      <c r="A362" s="232"/>
      <c r="B362" s="232"/>
      <c r="C362" s="26" t="s">
        <v>962</v>
      </c>
      <c r="D362" s="234"/>
      <c r="E362" s="246"/>
      <c r="F362" s="234"/>
      <c r="G362" s="107" t="s">
        <v>426</v>
      </c>
      <c r="H362" s="107">
        <v>0.5</v>
      </c>
      <c r="I362" s="107">
        <v>0.5</v>
      </c>
      <c r="J362" s="26" t="s">
        <v>426</v>
      </c>
      <c r="K362" s="108"/>
    </row>
    <row r="363" spans="1:11" ht="27.75" customHeight="1" x14ac:dyDescent="0.25">
      <c r="A363" s="232"/>
      <c r="B363" s="232"/>
      <c r="C363" s="26" t="s">
        <v>963</v>
      </c>
      <c r="D363" s="234"/>
      <c r="E363" s="246"/>
      <c r="F363" s="234"/>
      <c r="G363" s="107" t="s">
        <v>426</v>
      </c>
      <c r="H363" s="107" t="s">
        <v>426</v>
      </c>
      <c r="I363" s="107">
        <v>1</v>
      </c>
      <c r="J363" s="26" t="s">
        <v>426</v>
      </c>
      <c r="K363" s="108"/>
    </row>
    <row r="364" spans="1:11" ht="22.5" x14ac:dyDescent="0.25">
      <c r="A364" s="232"/>
      <c r="B364" s="232"/>
      <c r="C364" s="26" t="s">
        <v>964</v>
      </c>
      <c r="D364" s="234"/>
      <c r="E364" s="246"/>
      <c r="F364" s="234"/>
      <c r="G364" s="107">
        <v>0.3</v>
      </c>
      <c r="H364" s="107">
        <v>0.4</v>
      </c>
      <c r="I364" s="107">
        <v>0.3</v>
      </c>
      <c r="J364" s="26" t="s">
        <v>426</v>
      </c>
      <c r="K364" s="108"/>
    </row>
    <row r="365" spans="1:11" ht="29.25" customHeight="1" x14ac:dyDescent="0.25">
      <c r="A365" s="232"/>
      <c r="B365" s="232"/>
      <c r="C365" s="26" t="s">
        <v>965</v>
      </c>
      <c r="D365" s="234"/>
      <c r="E365" s="246"/>
      <c r="F365" s="234"/>
      <c r="G365" s="107" t="s">
        <v>426</v>
      </c>
      <c r="H365" s="107">
        <v>1</v>
      </c>
      <c r="I365" s="107" t="s">
        <v>426</v>
      </c>
      <c r="J365" s="26" t="s">
        <v>426</v>
      </c>
      <c r="K365" s="108"/>
    </row>
    <row r="366" spans="1:11" ht="22.5" x14ac:dyDescent="0.25">
      <c r="A366" s="232"/>
      <c r="B366" s="232"/>
      <c r="C366" s="26" t="s">
        <v>966</v>
      </c>
      <c r="D366" s="234"/>
      <c r="E366" s="246"/>
      <c r="F366" s="234"/>
      <c r="G366" s="107">
        <v>1</v>
      </c>
      <c r="H366" s="107" t="s">
        <v>426</v>
      </c>
      <c r="I366" s="107" t="s">
        <v>426</v>
      </c>
      <c r="J366" s="26" t="s">
        <v>426</v>
      </c>
      <c r="K366" s="108"/>
    </row>
    <row r="367" spans="1:11" ht="21" customHeight="1" x14ac:dyDescent="0.25">
      <c r="A367" s="232"/>
      <c r="B367" s="232"/>
      <c r="C367" s="26" t="s">
        <v>967</v>
      </c>
      <c r="D367" s="234"/>
      <c r="E367" s="246"/>
      <c r="F367" s="234"/>
      <c r="G367" s="107">
        <v>0.3</v>
      </c>
      <c r="H367" s="107">
        <v>0.5</v>
      </c>
      <c r="I367" s="107">
        <v>0.2</v>
      </c>
      <c r="J367" s="26" t="s">
        <v>426</v>
      </c>
      <c r="K367" s="108"/>
    </row>
    <row r="368" spans="1:11" ht="27" customHeight="1" x14ac:dyDescent="0.25">
      <c r="A368" s="232"/>
      <c r="B368" s="232"/>
      <c r="C368" s="26" t="s">
        <v>968</v>
      </c>
      <c r="D368" s="234"/>
      <c r="E368" s="246"/>
      <c r="F368" s="234"/>
      <c r="G368" s="107">
        <v>0.5</v>
      </c>
      <c r="H368" s="107">
        <v>0.5</v>
      </c>
      <c r="I368" s="107" t="s">
        <v>426</v>
      </c>
      <c r="J368" s="26" t="s">
        <v>426</v>
      </c>
      <c r="K368" s="108"/>
    </row>
    <row r="369" spans="1:24" ht="21" customHeight="1" x14ac:dyDescent="0.25">
      <c r="A369" s="232"/>
      <c r="B369" s="232"/>
      <c r="C369" s="26" t="s">
        <v>969</v>
      </c>
      <c r="D369" s="234"/>
      <c r="E369" s="246"/>
      <c r="F369" s="234"/>
      <c r="G369" s="107">
        <v>0.5</v>
      </c>
      <c r="H369" s="107">
        <v>0.5</v>
      </c>
      <c r="I369" s="107" t="s">
        <v>426</v>
      </c>
      <c r="J369" s="26" t="s">
        <v>426</v>
      </c>
      <c r="K369" s="108"/>
    </row>
    <row r="370" spans="1:24" ht="39" customHeight="1" x14ac:dyDescent="0.25">
      <c r="A370" s="232"/>
      <c r="B370" s="232"/>
      <c r="C370" s="26" t="s">
        <v>970</v>
      </c>
      <c r="D370" s="234"/>
      <c r="E370" s="246"/>
      <c r="F370" s="234"/>
      <c r="G370" s="107">
        <v>0.3</v>
      </c>
      <c r="H370" s="107">
        <v>0.5</v>
      </c>
      <c r="I370" s="107">
        <v>0.2</v>
      </c>
      <c r="J370" s="26" t="s">
        <v>426</v>
      </c>
      <c r="K370" s="108"/>
    </row>
    <row r="371" spans="1:24" ht="29.25" customHeight="1" x14ac:dyDescent="0.25">
      <c r="A371" s="232"/>
      <c r="B371" s="232"/>
      <c r="C371" s="26" t="s">
        <v>971</v>
      </c>
      <c r="D371" s="234"/>
      <c r="E371" s="246"/>
      <c r="F371" s="234"/>
      <c r="G371" s="107">
        <v>0.4</v>
      </c>
      <c r="H371" s="107">
        <v>0.3</v>
      </c>
      <c r="I371" s="107">
        <v>0.3</v>
      </c>
      <c r="J371" s="26" t="s">
        <v>426</v>
      </c>
      <c r="K371" s="108"/>
    </row>
    <row r="372" spans="1:24" ht="22.5" x14ac:dyDescent="0.25">
      <c r="A372" s="232"/>
      <c r="B372" s="232"/>
      <c r="C372" s="26" t="s">
        <v>972</v>
      </c>
      <c r="D372" s="225"/>
      <c r="E372" s="301"/>
      <c r="F372" s="225"/>
      <c r="G372" s="107">
        <v>0.4</v>
      </c>
      <c r="H372" s="107">
        <v>0.3</v>
      </c>
      <c r="I372" s="107">
        <v>0.3</v>
      </c>
      <c r="J372" s="26" t="s">
        <v>426</v>
      </c>
      <c r="K372" s="108"/>
    </row>
    <row r="373" spans="1:24" ht="28.5" customHeight="1" x14ac:dyDescent="0.25">
      <c r="A373" s="224">
        <v>7</v>
      </c>
      <c r="B373" s="224" t="s">
        <v>978</v>
      </c>
      <c r="C373" s="24" t="s">
        <v>973</v>
      </c>
      <c r="D373" s="26"/>
      <c r="E373" s="110"/>
      <c r="F373" s="26"/>
      <c r="G373" s="112">
        <v>1</v>
      </c>
      <c r="H373" s="112" t="s">
        <v>426</v>
      </c>
      <c r="I373" s="112" t="s">
        <v>426</v>
      </c>
      <c r="J373" s="24"/>
      <c r="K373" s="113"/>
    </row>
    <row r="374" spans="1:24" ht="22.5" x14ac:dyDescent="0.25">
      <c r="A374" s="234"/>
      <c r="B374" s="234"/>
      <c r="C374" s="24" t="s">
        <v>974</v>
      </c>
      <c r="D374" s="26"/>
      <c r="E374" s="110"/>
      <c r="F374" s="26"/>
      <c r="G374" s="112">
        <v>1</v>
      </c>
      <c r="H374" s="112" t="s">
        <v>426</v>
      </c>
      <c r="I374" s="112" t="s">
        <v>426</v>
      </c>
      <c r="J374" s="24"/>
      <c r="K374" s="113"/>
    </row>
    <row r="375" spans="1:24" ht="22.5" x14ac:dyDescent="0.25">
      <c r="A375" s="234"/>
      <c r="B375" s="234"/>
      <c r="C375" s="24" t="s">
        <v>975</v>
      </c>
      <c r="D375" s="26"/>
      <c r="E375" s="110"/>
      <c r="F375" s="26"/>
      <c r="G375" s="112">
        <v>1</v>
      </c>
      <c r="H375" s="112" t="s">
        <v>426</v>
      </c>
      <c r="I375" s="112" t="s">
        <v>426</v>
      </c>
      <c r="J375" s="24"/>
      <c r="K375" s="113"/>
    </row>
    <row r="376" spans="1:24" ht="27" customHeight="1" x14ac:dyDescent="0.25">
      <c r="A376" s="234"/>
      <c r="B376" s="234"/>
      <c r="C376" s="24" t="s">
        <v>976</v>
      </c>
      <c r="D376" s="26"/>
      <c r="E376" s="110"/>
      <c r="F376" s="26"/>
      <c r="G376" s="112" t="s">
        <v>426</v>
      </c>
      <c r="H376" s="112" t="s">
        <v>426</v>
      </c>
      <c r="I376" s="112">
        <v>1</v>
      </c>
      <c r="J376" s="24"/>
      <c r="K376" s="113"/>
    </row>
    <row r="377" spans="1:24" x14ac:dyDescent="0.25">
      <c r="A377" s="225"/>
      <c r="B377" s="225"/>
      <c r="C377" s="24" t="s">
        <v>977</v>
      </c>
      <c r="D377" s="26"/>
      <c r="E377" s="110"/>
      <c r="F377" s="26"/>
      <c r="G377" s="112" t="s">
        <v>426</v>
      </c>
      <c r="H377" s="112" t="s">
        <v>426</v>
      </c>
      <c r="I377" s="112">
        <v>1</v>
      </c>
      <c r="J377" s="24"/>
      <c r="K377" s="113"/>
    </row>
    <row r="378" spans="1:24" ht="22.5" x14ac:dyDescent="0.25">
      <c r="A378" s="24">
        <v>8</v>
      </c>
      <c r="B378" s="24" t="s">
        <v>428</v>
      </c>
      <c r="C378" s="24"/>
      <c r="D378" s="24"/>
      <c r="E378" s="114" t="s">
        <v>427</v>
      </c>
      <c r="F378" s="24" t="s">
        <v>979</v>
      </c>
      <c r="G378" s="112">
        <v>0.3</v>
      </c>
      <c r="H378" s="112">
        <v>0.4</v>
      </c>
      <c r="I378" s="112">
        <v>0.3</v>
      </c>
      <c r="J378" s="24" t="s">
        <v>426</v>
      </c>
      <c r="K378" s="113">
        <v>500000</v>
      </c>
    </row>
    <row r="379" spans="1:24" x14ac:dyDescent="0.25">
      <c r="A379" s="214" t="s">
        <v>133</v>
      </c>
      <c r="B379" s="215"/>
      <c r="C379" s="215"/>
      <c r="D379" s="215"/>
      <c r="E379" s="215"/>
      <c r="F379" s="215"/>
      <c r="G379" s="215"/>
      <c r="H379" s="215"/>
      <c r="I379" s="215"/>
      <c r="J379" s="216"/>
      <c r="K379" s="113">
        <v>40235550</v>
      </c>
      <c r="L379" s="172">
        <v>40235550</v>
      </c>
    </row>
    <row r="380" spans="1:24" s="7" customFormat="1" ht="22.5" customHeight="1" x14ac:dyDescent="0.25">
      <c r="A380" s="285" t="s">
        <v>1441</v>
      </c>
      <c r="B380" s="285"/>
      <c r="C380" s="285"/>
      <c r="D380" s="285"/>
      <c r="E380" s="285"/>
      <c r="F380" s="285"/>
      <c r="G380" s="73" t="s">
        <v>4</v>
      </c>
      <c r="H380" s="73" t="s">
        <v>5</v>
      </c>
      <c r="I380" s="73" t="s">
        <v>475</v>
      </c>
      <c r="J380" s="241" t="s">
        <v>7</v>
      </c>
      <c r="K380" s="115" t="s">
        <v>8</v>
      </c>
      <c r="L380" s="178"/>
      <c r="M380" s="8"/>
      <c r="N380" s="8"/>
      <c r="O380" s="8"/>
      <c r="P380" s="8"/>
      <c r="Q380" s="8"/>
      <c r="R380" s="8"/>
      <c r="S380" s="8"/>
      <c r="T380" s="8"/>
      <c r="U380" s="8"/>
      <c r="V380" s="8"/>
      <c r="W380" s="8"/>
      <c r="X380" s="12"/>
    </row>
    <row r="381" spans="1:24" s="7" customFormat="1" ht="39" customHeight="1" x14ac:dyDescent="0.25">
      <c r="A381" s="62" t="s">
        <v>9</v>
      </c>
      <c r="B381" s="62" t="s">
        <v>10</v>
      </c>
      <c r="C381" s="62" t="s">
        <v>11</v>
      </c>
      <c r="D381" s="62" t="s">
        <v>12</v>
      </c>
      <c r="E381" s="62" t="s">
        <v>226</v>
      </c>
      <c r="F381" s="62" t="s">
        <v>14</v>
      </c>
      <c r="G381" s="62" t="s">
        <v>15</v>
      </c>
      <c r="H381" s="62" t="s">
        <v>15</v>
      </c>
      <c r="I381" s="62" t="s">
        <v>15</v>
      </c>
      <c r="J381" s="241"/>
      <c r="K381" s="116" t="s">
        <v>16</v>
      </c>
      <c r="L381" s="178"/>
      <c r="M381" s="8"/>
      <c r="N381" s="8"/>
      <c r="O381" s="8"/>
      <c r="P381" s="8"/>
      <c r="Q381" s="8"/>
      <c r="R381" s="8"/>
      <c r="S381" s="8"/>
      <c r="T381" s="8"/>
      <c r="U381" s="8"/>
      <c r="V381" s="8"/>
      <c r="W381" s="8"/>
      <c r="X381" s="12"/>
    </row>
    <row r="382" spans="1:24" s="7" customFormat="1" ht="76.5" customHeight="1" x14ac:dyDescent="0.25">
      <c r="A382" s="140">
        <v>1</v>
      </c>
      <c r="B382" s="22" t="s">
        <v>1442</v>
      </c>
      <c r="C382" s="22" t="s">
        <v>1443</v>
      </c>
      <c r="D382" s="22" t="s">
        <v>1444</v>
      </c>
      <c r="E382" s="59">
        <v>1</v>
      </c>
      <c r="F382" s="22" t="s">
        <v>1616</v>
      </c>
      <c r="G382" s="29"/>
      <c r="H382" s="29"/>
      <c r="I382" s="29"/>
      <c r="J382" s="29"/>
      <c r="K382" s="117">
        <v>250000</v>
      </c>
      <c r="L382" s="178"/>
      <c r="M382" s="8"/>
      <c r="N382" s="8"/>
      <c r="O382" s="8"/>
      <c r="P382" s="8"/>
      <c r="Q382" s="8"/>
      <c r="R382" s="8"/>
      <c r="S382" s="8"/>
      <c r="T382" s="8"/>
      <c r="U382" s="8"/>
      <c r="V382" s="8"/>
      <c r="W382" s="8"/>
    </row>
    <row r="383" spans="1:24" s="7" customFormat="1" ht="78.75" customHeight="1" x14ac:dyDescent="0.25">
      <c r="A383" s="140">
        <v>2</v>
      </c>
      <c r="B383" s="22" t="s">
        <v>1442</v>
      </c>
      <c r="C383" s="22" t="s">
        <v>1443</v>
      </c>
      <c r="D383" s="22" t="s">
        <v>1445</v>
      </c>
      <c r="E383" s="59">
        <v>1</v>
      </c>
      <c r="F383" s="22" t="s">
        <v>1616</v>
      </c>
      <c r="G383" s="29"/>
      <c r="H383" s="29"/>
      <c r="I383" s="29"/>
      <c r="J383" s="29"/>
      <c r="K383" s="117">
        <v>25000</v>
      </c>
      <c r="L383" s="178"/>
      <c r="M383" s="8"/>
      <c r="N383" s="8"/>
      <c r="O383" s="8"/>
      <c r="P383" s="8"/>
      <c r="Q383" s="8"/>
      <c r="R383" s="8"/>
      <c r="S383" s="8"/>
      <c r="T383" s="8"/>
      <c r="U383" s="8"/>
      <c r="V383" s="8"/>
      <c r="W383" s="8"/>
    </row>
    <row r="384" spans="1:24" s="7" customFormat="1" ht="60.75" customHeight="1" x14ac:dyDescent="0.25">
      <c r="A384" s="140">
        <v>3</v>
      </c>
      <c r="B384" s="22" t="s">
        <v>1446</v>
      </c>
      <c r="C384" s="22" t="s">
        <v>1447</v>
      </c>
      <c r="D384" s="22" t="s">
        <v>1448</v>
      </c>
      <c r="E384" s="59">
        <v>1</v>
      </c>
      <c r="F384" s="22" t="s">
        <v>1616</v>
      </c>
      <c r="G384" s="29"/>
      <c r="H384" s="29"/>
      <c r="I384" s="29"/>
      <c r="J384" s="29"/>
      <c r="K384" s="117">
        <v>250000</v>
      </c>
      <c r="L384" s="178"/>
      <c r="M384" s="8"/>
      <c r="N384" s="8"/>
      <c r="O384" s="8"/>
      <c r="P384" s="8"/>
      <c r="Q384" s="8"/>
      <c r="R384" s="8"/>
      <c r="S384" s="8"/>
      <c r="T384" s="8"/>
      <c r="U384" s="8"/>
      <c r="V384" s="8"/>
      <c r="W384" s="8"/>
    </row>
    <row r="385" spans="1:23" s="7" customFormat="1" ht="29.25" customHeight="1" x14ac:dyDescent="0.25">
      <c r="A385" s="140">
        <v>4</v>
      </c>
      <c r="B385" s="22" t="s">
        <v>1442</v>
      </c>
      <c r="C385" s="22" t="s">
        <v>1443</v>
      </c>
      <c r="D385" s="22" t="s">
        <v>1449</v>
      </c>
      <c r="E385" s="59">
        <v>1</v>
      </c>
      <c r="F385" s="22" t="s">
        <v>1616</v>
      </c>
      <c r="G385" s="29"/>
      <c r="H385" s="29"/>
      <c r="I385" s="29"/>
      <c r="J385" s="29"/>
      <c r="K385" s="117">
        <v>230000</v>
      </c>
      <c r="L385" s="178"/>
      <c r="M385" s="8"/>
      <c r="N385" s="8"/>
      <c r="O385" s="8"/>
      <c r="P385" s="8"/>
      <c r="Q385" s="8"/>
      <c r="R385" s="8"/>
      <c r="S385" s="8"/>
      <c r="T385" s="8"/>
      <c r="U385" s="8"/>
      <c r="V385" s="8"/>
      <c r="W385" s="8"/>
    </row>
    <row r="386" spans="1:23" s="7" customFormat="1" ht="25.5" customHeight="1" x14ac:dyDescent="0.25">
      <c r="A386" s="140">
        <v>5</v>
      </c>
      <c r="B386" s="22" t="s">
        <v>1442</v>
      </c>
      <c r="C386" s="22" t="s">
        <v>1443</v>
      </c>
      <c r="D386" s="22" t="s">
        <v>1450</v>
      </c>
      <c r="E386" s="59">
        <v>1</v>
      </c>
      <c r="F386" s="22" t="s">
        <v>1616</v>
      </c>
      <c r="G386" s="29"/>
      <c r="H386" s="29"/>
      <c r="I386" s="29"/>
      <c r="J386" s="29"/>
      <c r="K386" s="117">
        <v>195000</v>
      </c>
      <c r="L386" s="178"/>
      <c r="M386" s="8"/>
      <c r="N386" s="8"/>
      <c r="O386" s="8"/>
      <c r="P386" s="8"/>
      <c r="Q386" s="8"/>
      <c r="R386" s="8"/>
      <c r="S386" s="8"/>
      <c r="T386" s="8"/>
      <c r="U386" s="8"/>
      <c r="V386" s="8"/>
      <c r="W386" s="8"/>
    </row>
    <row r="387" spans="1:23" s="7" customFormat="1" ht="48.75" customHeight="1" x14ac:dyDescent="0.25">
      <c r="A387" s="140">
        <v>8</v>
      </c>
      <c r="B387" s="22" t="s">
        <v>1446</v>
      </c>
      <c r="C387" s="22" t="s">
        <v>1451</v>
      </c>
      <c r="D387" s="22" t="s">
        <v>1452</v>
      </c>
      <c r="E387" s="59">
        <v>1</v>
      </c>
      <c r="F387" s="22" t="s">
        <v>1616</v>
      </c>
      <c r="G387" s="29"/>
      <c r="H387" s="29"/>
      <c r="I387" s="29"/>
      <c r="J387" s="29"/>
      <c r="K387" s="117">
        <v>540000</v>
      </c>
      <c r="L387" s="178"/>
      <c r="M387" s="8"/>
      <c r="N387" s="8"/>
      <c r="O387" s="8"/>
      <c r="P387" s="8"/>
      <c r="Q387" s="8"/>
      <c r="R387" s="8"/>
      <c r="S387" s="8"/>
      <c r="T387" s="8"/>
      <c r="U387" s="8"/>
      <c r="V387" s="8"/>
      <c r="W387" s="8"/>
    </row>
    <row r="388" spans="1:23" s="7" customFormat="1" ht="46.5" customHeight="1" x14ac:dyDescent="0.25">
      <c r="A388" s="140">
        <v>9</v>
      </c>
      <c r="B388" s="22" t="s">
        <v>1446</v>
      </c>
      <c r="C388" s="22" t="s">
        <v>1453</v>
      </c>
      <c r="D388" s="22" t="s">
        <v>1452</v>
      </c>
      <c r="E388" s="59">
        <v>1</v>
      </c>
      <c r="F388" s="22" t="s">
        <v>1616</v>
      </c>
      <c r="G388" s="29"/>
      <c r="H388" s="29"/>
      <c r="I388" s="29"/>
      <c r="J388" s="29"/>
      <c r="K388" s="117">
        <v>176000</v>
      </c>
      <c r="L388" s="178"/>
      <c r="M388" s="8"/>
      <c r="N388" s="8"/>
      <c r="O388" s="8"/>
      <c r="P388" s="8"/>
      <c r="Q388" s="8"/>
      <c r="R388" s="8"/>
      <c r="S388" s="8"/>
      <c r="T388" s="8"/>
      <c r="U388" s="8"/>
      <c r="V388" s="8"/>
      <c r="W388" s="8"/>
    </row>
    <row r="389" spans="1:23" s="7" customFormat="1" ht="90" customHeight="1" x14ac:dyDescent="0.25">
      <c r="A389" s="140">
        <v>10</v>
      </c>
      <c r="B389" s="22" t="s">
        <v>1446</v>
      </c>
      <c r="C389" s="22" t="s">
        <v>1454</v>
      </c>
      <c r="D389" s="22" t="s">
        <v>1455</v>
      </c>
      <c r="E389" s="59">
        <v>1</v>
      </c>
      <c r="F389" s="22" t="s">
        <v>1616</v>
      </c>
      <c r="G389" s="29"/>
      <c r="H389" s="29"/>
      <c r="I389" s="29"/>
      <c r="J389" s="29"/>
      <c r="K389" s="117">
        <v>150000</v>
      </c>
      <c r="L389" s="178"/>
      <c r="M389" s="8"/>
      <c r="N389" s="8"/>
      <c r="O389" s="8"/>
      <c r="P389" s="8"/>
      <c r="Q389" s="8"/>
      <c r="R389" s="8"/>
      <c r="S389" s="8"/>
      <c r="T389" s="8"/>
      <c r="U389" s="8"/>
      <c r="V389" s="8"/>
      <c r="W389" s="8"/>
    </row>
    <row r="390" spans="1:23" s="7" customFormat="1" ht="87.75" customHeight="1" x14ac:dyDescent="0.25">
      <c r="A390" s="140">
        <v>11</v>
      </c>
      <c r="B390" s="22" t="s">
        <v>1446</v>
      </c>
      <c r="C390" s="22" t="s">
        <v>1456</v>
      </c>
      <c r="D390" s="22" t="s">
        <v>1455</v>
      </c>
      <c r="E390" s="59">
        <v>1</v>
      </c>
      <c r="F390" s="22" t="s">
        <v>1616</v>
      </c>
      <c r="G390" s="29"/>
      <c r="H390" s="29"/>
      <c r="I390" s="29"/>
      <c r="J390" s="29"/>
      <c r="K390" s="117">
        <v>150000</v>
      </c>
      <c r="L390" s="178"/>
      <c r="M390" s="8"/>
      <c r="N390" s="8"/>
      <c r="O390" s="8"/>
      <c r="P390" s="8"/>
      <c r="Q390" s="8"/>
      <c r="R390" s="8"/>
      <c r="S390" s="8"/>
      <c r="T390" s="8"/>
      <c r="U390" s="8"/>
      <c r="V390" s="8"/>
      <c r="W390" s="8"/>
    </row>
    <row r="391" spans="1:23" s="7" customFormat="1" ht="17.25" customHeight="1" thickBot="1" x14ac:dyDescent="0.3">
      <c r="A391" s="214" t="s">
        <v>133</v>
      </c>
      <c r="B391" s="215"/>
      <c r="C391" s="215"/>
      <c r="D391" s="215"/>
      <c r="E391" s="215"/>
      <c r="F391" s="215"/>
      <c r="G391" s="215"/>
      <c r="H391" s="215"/>
      <c r="I391" s="215"/>
      <c r="J391" s="216"/>
      <c r="K391" s="117">
        <f>SUM(K382:K390)</f>
        <v>1966000</v>
      </c>
      <c r="L391" s="179">
        <v>1966000</v>
      </c>
      <c r="M391" s="8"/>
      <c r="N391" s="8"/>
      <c r="O391" s="8"/>
      <c r="P391" s="8"/>
      <c r="Q391" s="8"/>
      <c r="R391" s="8"/>
      <c r="S391" s="8"/>
      <c r="T391" s="8"/>
      <c r="U391" s="8"/>
      <c r="V391" s="8"/>
      <c r="W391" s="8"/>
    </row>
    <row r="392" spans="1:23" s="8" customFormat="1" ht="27.75" customHeight="1" x14ac:dyDescent="0.25">
      <c r="A392" s="238" t="s">
        <v>1674</v>
      </c>
      <c r="B392" s="239"/>
      <c r="C392" s="239"/>
      <c r="D392" s="239"/>
      <c r="E392" s="239"/>
      <c r="F392" s="239"/>
      <c r="G392" s="96" t="s">
        <v>4</v>
      </c>
      <c r="H392" s="96" t="s">
        <v>5</v>
      </c>
      <c r="I392" s="96" t="s">
        <v>475</v>
      </c>
      <c r="J392" s="240" t="s">
        <v>7</v>
      </c>
      <c r="K392" s="97" t="s">
        <v>8</v>
      </c>
      <c r="L392" s="208"/>
    </row>
    <row r="393" spans="1:23" s="8" customFormat="1" ht="42" customHeight="1" x14ac:dyDescent="0.25">
      <c r="A393" s="98" t="s">
        <v>9</v>
      </c>
      <c r="B393" s="195" t="s">
        <v>10</v>
      </c>
      <c r="C393" s="195" t="s">
        <v>12</v>
      </c>
      <c r="D393" s="195" t="s">
        <v>226</v>
      </c>
      <c r="E393" s="195" t="s">
        <v>11</v>
      </c>
      <c r="F393" s="195" t="s">
        <v>14</v>
      </c>
      <c r="G393" s="195" t="s">
        <v>15</v>
      </c>
      <c r="H393" s="195" t="s">
        <v>15</v>
      </c>
      <c r="I393" s="195" t="s">
        <v>15</v>
      </c>
      <c r="J393" s="241"/>
      <c r="K393" s="99" t="s">
        <v>16</v>
      </c>
      <c r="L393" s="208"/>
    </row>
    <row r="394" spans="1:23" s="8" customFormat="1" ht="30.75" customHeight="1" x14ac:dyDescent="0.25">
      <c r="A394" s="242">
        <v>1</v>
      </c>
      <c r="B394" s="224" t="s">
        <v>1633</v>
      </c>
      <c r="C394" s="20" t="s">
        <v>1634</v>
      </c>
      <c r="D394" s="197">
        <v>1</v>
      </c>
      <c r="E394" s="196" t="s">
        <v>1635</v>
      </c>
      <c r="F394" s="196" t="s">
        <v>1636</v>
      </c>
      <c r="G394" s="209"/>
      <c r="H394" s="209"/>
      <c r="I394" s="209"/>
      <c r="J394" s="209"/>
      <c r="K394" s="48">
        <v>510000</v>
      </c>
      <c r="L394" s="208"/>
    </row>
    <row r="395" spans="1:23" s="8" customFormat="1" ht="25.5" customHeight="1" x14ac:dyDescent="0.25">
      <c r="A395" s="243"/>
      <c r="B395" s="234"/>
      <c r="C395" s="20" t="s">
        <v>1637</v>
      </c>
      <c r="D395" s="197">
        <v>1</v>
      </c>
      <c r="E395" s="196" t="s">
        <v>1638</v>
      </c>
      <c r="F395" s="196" t="s">
        <v>1636</v>
      </c>
      <c r="G395" s="209"/>
      <c r="H395" s="209"/>
      <c r="I395" s="209"/>
      <c r="J395" s="209"/>
      <c r="K395" s="48">
        <v>314750</v>
      </c>
      <c r="L395" s="208"/>
    </row>
    <row r="396" spans="1:23" s="8" customFormat="1" ht="29.25" customHeight="1" x14ac:dyDescent="0.25">
      <c r="A396" s="243"/>
      <c r="B396" s="234"/>
      <c r="C396" s="224" t="s">
        <v>1639</v>
      </c>
      <c r="D396" s="197">
        <v>1</v>
      </c>
      <c r="E396" s="196" t="s">
        <v>1640</v>
      </c>
      <c r="F396" s="196" t="s">
        <v>1636</v>
      </c>
      <c r="G396" s="209"/>
      <c r="H396" s="209"/>
      <c r="I396" s="209"/>
      <c r="J396" s="209"/>
      <c r="K396" s="48">
        <v>300000</v>
      </c>
      <c r="L396" s="208"/>
    </row>
    <row r="397" spans="1:23" s="8" customFormat="1" ht="29.25" customHeight="1" x14ac:dyDescent="0.25">
      <c r="A397" s="243"/>
      <c r="B397" s="234"/>
      <c r="C397" s="225"/>
      <c r="D397" s="197">
        <v>1</v>
      </c>
      <c r="E397" s="196" t="s">
        <v>1641</v>
      </c>
      <c r="F397" s="196" t="s">
        <v>1636</v>
      </c>
      <c r="G397" s="209"/>
      <c r="H397" s="209"/>
      <c r="I397" s="209"/>
      <c r="J397" s="209"/>
      <c r="K397" s="48">
        <v>300000</v>
      </c>
      <c r="L397" s="208"/>
    </row>
    <row r="398" spans="1:23" s="8" customFormat="1" ht="27" customHeight="1" x14ac:dyDescent="0.25">
      <c r="A398" s="243"/>
      <c r="B398" s="234"/>
      <c r="C398" s="224" t="s">
        <v>1642</v>
      </c>
      <c r="D398" s="197">
        <v>1</v>
      </c>
      <c r="E398" s="196" t="s">
        <v>1643</v>
      </c>
      <c r="F398" s="196" t="s">
        <v>1636</v>
      </c>
      <c r="G398" s="209"/>
      <c r="H398" s="209"/>
      <c r="I398" s="209"/>
      <c r="J398" s="209"/>
      <c r="K398" s="48">
        <v>214750</v>
      </c>
      <c r="L398" s="208"/>
    </row>
    <row r="399" spans="1:23" s="8" customFormat="1" ht="30.75" customHeight="1" x14ac:dyDescent="0.25">
      <c r="A399" s="243"/>
      <c r="B399" s="234"/>
      <c r="C399" s="234"/>
      <c r="D399" s="197">
        <v>1</v>
      </c>
      <c r="E399" s="196" t="s">
        <v>1644</v>
      </c>
      <c r="F399" s="196" t="s">
        <v>1636</v>
      </c>
      <c r="G399" s="209"/>
      <c r="H399" s="209"/>
      <c r="I399" s="209"/>
      <c r="J399" s="209"/>
      <c r="K399" s="48">
        <v>664750</v>
      </c>
      <c r="L399" s="208"/>
    </row>
    <row r="400" spans="1:23" s="8" customFormat="1" ht="24" customHeight="1" x14ac:dyDescent="0.25">
      <c r="A400" s="243"/>
      <c r="B400" s="234"/>
      <c r="C400" s="234"/>
      <c r="D400" s="197">
        <v>1</v>
      </c>
      <c r="E400" s="196" t="s">
        <v>1645</v>
      </c>
      <c r="F400" s="196" t="s">
        <v>1636</v>
      </c>
      <c r="G400" s="209"/>
      <c r="H400" s="209"/>
      <c r="I400" s="209"/>
      <c r="J400" s="209"/>
      <c r="K400" s="48">
        <v>260000</v>
      </c>
      <c r="L400" s="208"/>
    </row>
    <row r="401" spans="1:23" s="8" customFormat="1" ht="27" customHeight="1" x14ac:dyDescent="0.25">
      <c r="A401" s="243"/>
      <c r="B401" s="234"/>
      <c r="C401" s="234"/>
      <c r="D401" s="197">
        <v>1</v>
      </c>
      <c r="E401" s="196" t="s">
        <v>1646</v>
      </c>
      <c r="F401" s="196" t="s">
        <v>1636</v>
      </c>
      <c r="G401" s="209"/>
      <c r="H401" s="209"/>
      <c r="I401" s="209"/>
      <c r="J401" s="209"/>
      <c r="K401" s="48">
        <v>1170000</v>
      </c>
      <c r="L401" s="208"/>
    </row>
    <row r="402" spans="1:23" s="8" customFormat="1" ht="25.5" customHeight="1" x14ac:dyDescent="0.25">
      <c r="A402" s="243"/>
      <c r="B402" s="234"/>
      <c r="C402" s="234"/>
      <c r="D402" s="197">
        <v>1</v>
      </c>
      <c r="E402" s="196" t="s">
        <v>1647</v>
      </c>
      <c r="F402" s="196" t="s">
        <v>1636</v>
      </c>
      <c r="G402" s="210"/>
      <c r="H402" s="210"/>
      <c r="I402" s="210"/>
      <c r="J402" s="210"/>
      <c r="K402" s="48">
        <v>500000</v>
      </c>
      <c r="L402" s="208"/>
    </row>
    <row r="403" spans="1:23" s="8" customFormat="1" ht="21.75" customHeight="1" x14ac:dyDescent="0.25">
      <c r="A403" s="243"/>
      <c r="B403" s="234"/>
      <c r="C403" s="234"/>
      <c r="D403" s="197">
        <v>1</v>
      </c>
      <c r="E403" s="196" t="s">
        <v>1648</v>
      </c>
      <c r="F403" s="196" t="s">
        <v>1636</v>
      </c>
      <c r="G403" s="210"/>
      <c r="H403" s="210"/>
      <c r="I403" s="210"/>
      <c r="J403" s="210"/>
      <c r="K403" s="48">
        <v>310000</v>
      </c>
      <c r="L403" s="208"/>
    </row>
    <row r="404" spans="1:23" s="8" customFormat="1" ht="24" customHeight="1" x14ac:dyDescent="0.25">
      <c r="A404" s="243"/>
      <c r="B404" s="234"/>
      <c r="C404" s="234"/>
      <c r="D404" s="197">
        <v>1</v>
      </c>
      <c r="E404" s="196" t="s">
        <v>1649</v>
      </c>
      <c r="F404" s="196" t="s">
        <v>1636</v>
      </c>
      <c r="G404" s="210"/>
      <c r="H404" s="210"/>
      <c r="I404" s="210"/>
      <c r="J404" s="210"/>
      <c r="K404" s="48">
        <v>300000</v>
      </c>
      <c r="L404" s="208"/>
    </row>
    <row r="405" spans="1:23" s="8" customFormat="1" ht="28.5" customHeight="1" x14ac:dyDescent="0.25">
      <c r="A405" s="243"/>
      <c r="B405" s="234"/>
      <c r="C405" s="225"/>
      <c r="D405" s="197">
        <v>1</v>
      </c>
      <c r="E405" s="196" t="s">
        <v>1650</v>
      </c>
      <c r="F405" s="196" t="s">
        <v>1636</v>
      </c>
      <c r="G405" s="210"/>
      <c r="H405" s="210"/>
      <c r="I405" s="210"/>
      <c r="J405" s="210"/>
      <c r="K405" s="48">
        <v>250000</v>
      </c>
      <c r="L405" s="208"/>
    </row>
    <row r="406" spans="1:23" s="8" customFormat="1" ht="45" customHeight="1" x14ac:dyDescent="0.25">
      <c r="A406" s="244"/>
      <c r="B406" s="225"/>
      <c r="C406" s="20" t="s">
        <v>1651</v>
      </c>
      <c r="D406" s="197">
        <v>1</v>
      </c>
      <c r="E406" s="196" t="s">
        <v>1652</v>
      </c>
      <c r="F406" s="196" t="s">
        <v>1636</v>
      </c>
      <c r="G406" s="210"/>
      <c r="H406" s="210"/>
      <c r="I406" s="210"/>
      <c r="J406" s="210"/>
      <c r="K406" s="48">
        <v>500000</v>
      </c>
      <c r="L406" s="208"/>
    </row>
    <row r="407" spans="1:23" s="8" customFormat="1" ht="17.25" customHeight="1" x14ac:dyDescent="0.25">
      <c r="A407" s="214" t="s">
        <v>1653</v>
      </c>
      <c r="B407" s="215"/>
      <c r="C407" s="215"/>
      <c r="D407" s="215"/>
      <c r="E407" s="215"/>
      <c r="F407" s="215"/>
      <c r="G407" s="215"/>
      <c r="H407" s="215"/>
      <c r="I407" s="215"/>
      <c r="J407" s="216"/>
      <c r="K407" s="48">
        <v>5594250</v>
      </c>
      <c r="L407" s="181">
        <v>5594250</v>
      </c>
    </row>
    <row r="408" spans="1:23" ht="31.5" customHeight="1" x14ac:dyDescent="0.25">
      <c r="A408" s="326" t="s">
        <v>476</v>
      </c>
      <c r="B408" s="327"/>
      <c r="C408" s="327"/>
      <c r="D408" s="327"/>
      <c r="E408" s="327"/>
      <c r="F408" s="327"/>
      <c r="G408" s="145" t="s">
        <v>4</v>
      </c>
      <c r="H408" s="145" t="s">
        <v>5</v>
      </c>
      <c r="I408" s="145" t="s">
        <v>475</v>
      </c>
      <c r="J408" s="221" t="s">
        <v>7</v>
      </c>
      <c r="K408" s="118" t="s">
        <v>8</v>
      </c>
      <c r="L408" s="180"/>
      <c r="M408" s="9"/>
      <c r="N408" s="9"/>
      <c r="O408" s="9"/>
      <c r="P408" s="9"/>
      <c r="Q408" s="9"/>
      <c r="R408" s="9"/>
      <c r="S408" s="9"/>
      <c r="T408" s="9"/>
      <c r="U408" s="9"/>
      <c r="V408" s="9"/>
      <c r="W408" s="9"/>
    </row>
    <row r="409" spans="1:23" ht="36.75" customHeight="1" x14ac:dyDescent="0.25">
      <c r="A409" s="98" t="s">
        <v>9</v>
      </c>
      <c r="B409" s="62" t="s">
        <v>10</v>
      </c>
      <c r="C409" s="62" t="s">
        <v>11</v>
      </c>
      <c r="D409" s="62" t="s">
        <v>12</v>
      </c>
      <c r="E409" s="62" t="s">
        <v>226</v>
      </c>
      <c r="F409" s="62" t="s">
        <v>14</v>
      </c>
      <c r="G409" s="62" t="s">
        <v>15</v>
      </c>
      <c r="H409" s="62" t="s">
        <v>15</v>
      </c>
      <c r="I409" s="62" t="s">
        <v>15</v>
      </c>
      <c r="J409" s="241"/>
      <c r="K409" s="116" t="s">
        <v>16</v>
      </c>
      <c r="L409" s="180"/>
      <c r="M409" s="9"/>
      <c r="N409" s="9"/>
      <c r="O409" s="9"/>
      <c r="P409" s="9"/>
      <c r="Q409" s="9"/>
      <c r="R409" s="9"/>
      <c r="S409" s="9"/>
      <c r="T409" s="9"/>
      <c r="U409" s="9"/>
      <c r="V409" s="9"/>
      <c r="W409" s="9"/>
    </row>
    <row r="410" spans="1:23" ht="56.25" x14ac:dyDescent="0.25">
      <c r="A410" s="328">
        <v>1</v>
      </c>
      <c r="B410" s="296" t="s">
        <v>474</v>
      </c>
      <c r="C410" s="29" t="s">
        <v>473</v>
      </c>
      <c r="D410" s="29" t="s">
        <v>472</v>
      </c>
      <c r="E410" s="29"/>
      <c r="F410" s="29" t="s">
        <v>462</v>
      </c>
      <c r="G410" s="331">
        <v>1</v>
      </c>
      <c r="H410" s="331">
        <v>1</v>
      </c>
      <c r="I410" s="331">
        <v>1</v>
      </c>
      <c r="J410" s="296" t="s">
        <v>471</v>
      </c>
      <c r="K410" s="119" t="s">
        <v>22</v>
      </c>
      <c r="L410" s="180"/>
      <c r="M410" s="9"/>
      <c r="N410" s="9"/>
      <c r="O410" s="9"/>
      <c r="P410" s="9"/>
      <c r="Q410" s="9"/>
      <c r="R410" s="9"/>
      <c r="S410" s="9"/>
      <c r="T410" s="9"/>
      <c r="U410" s="9"/>
      <c r="V410" s="9"/>
      <c r="W410" s="9"/>
    </row>
    <row r="411" spans="1:23" ht="45" x14ac:dyDescent="0.25">
      <c r="A411" s="329"/>
      <c r="B411" s="297"/>
      <c r="C411" s="29" t="s">
        <v>470</v>
      </c>
      <c r="D411" s="29"/>
      <c r="E411" s="29"/>
      <c r="F411" s="29" t="s">
        <v>462</v>
      </c>
      <c r="G411" s="297"/>
      <c r="H411" s="332"/>
      <c r="I411" s="297"/>
      <c r="J411" s="297"/>
      <c r="K411" s="28"/>
      <c r="L411" s="180"/>
      <c r="M411" s="9"/>
      <c r="N411" s="9"/>
      <c r="O411" s="9"/>
      <c r="P411" s="9"/>
      <c r="Q411" s="9"/>
      <c r="R411" s="9"/>
      <c r="S411" s="9"/>
      <c r="T411" s="9"/>
      <c r="U411" s="9"/>
      <c r="V411" s="9"/>
      <c r="W411" s="9"/>
    </row>
    <row r="412" spans="1:23" ht="69.75" customHeight="1" x14ac:dyDescent="0.25">
      <c r="A412" s="330"/>
      <c r="B412" s="298"/>
      <c r="C412" s="29" t="s">
        <v>469</v>
      </c>
      <c r="D412" s="29"/>
      <c r="E412" s="29"/>
      <c r="F412" s="29" t="s">
        <v>462</v>
      </c>
      <c r="G412" s="298"/>
      <c r="H412" s="333"/>
      <c r="I412" s="298"/>
      <c r="J412" s="298"/>
      <c r="K412" s="28"/>
      <c r="L412" s="180"/>
      <c r="M412" s="9"/>
      <c r="N412" s="9"/>
      <c r="O412" s="9"/>
      <c r="P412" s="9"/>
      <c r="Q412" s="9"/>
      <c r="R412" s="9"/>
      <c r="S412" s="9"/>
      <c r="T412" s="9"/>
      <c r="U412" s="9"/>
      <c r="V412" s="9"/>
      <c r="W412" s="9"/>
    </row>
    <row r="413" spans="1:23" ht="147.75" customHeight="1" x14ac:dyDescent="0.25">
      <c r="A413" s="81">
        <v>2</v>
      </c>
      <c r="B413" s="29" t="s">
        <v>468</v>
      </c>
      <c r="C413" s="29" t="s">
        <v>464</v>
      </c>
      <c r="D413" s="29" t="s">
        <v>467</v>
      </c>
      <c r="E413" s="81"/>
      <c r="F413" s="29" t="s">
        <v>462</v>
      </c>
      <c r="G413" s="29"/>
      <c r="H413" s="53">
        <v>1</v>
      </c>
      <c r="I413" s="81"/>
      <c r="J413" s="325" t="s">
        <v>466</v>
      </c>
      <c r="K413" s="30"/>
      <c r="L413" s="180"/>
      <c r="M413" s="9"/>
      <c r="N413" s="9"/>
      <c r="O413" s="9"/>
      <c r="P413" s="9"/>
      <c r="Q413" s="9"/>
      <c r="R413" s="9"/>
      <c r="S413" s="9"/>
      <c r="T413" s="9"/>
      <c r="U413" s="9"/>
      <c r="V413" s="9"/>
      <c r="W413" s="9"/>
    </row>
    <row r="414" spans="1:23" ht="117" customHeight="1" x14ac:dyDescent="0.25">
      <c r="A414" s="81">
        <v>3</v>
      </c>
      <c r="B414" s="29" t="s">
        <v>465</v>
      </c>
      <c r="C414" s="29" t="s">
        <v>464</v>
      </c>
      <c r="D414" s="29" t="s">
        <v>463</v>
      </c>
      <c r="E414" s="81"/>
      <c r="F414" s="29" t="s">
        <v>462</v>
      </c>
      <c r="G414" s="29"/>
      <c r="H414" s="81"/>
      <c r="I414" s="53">
        <v>1</v>
      </c>
      <c r="J414" s="325"/>
      <c r="K414" s="78"/>
      <c r="L414" s="180"/>
      <c r="M414" s="9"/>
      <c r="N414" s="9"/>
      <c r="O414" s="9"/>
      <c r="P414" s="9"/>
      <c r="Q414" s="9"/>
      <c r="R414" s="9"/>
      <c r="S414" s="9"/>
      <c r="T414" s="9"/>
      <c r="U414" s="9"/>
      <c r="V414" s="9"/>
      <c r="W414" s="9"/>
    </row>
    <row r="415" spans="1:23" x14ac:dyDescent="0.25">
      <c r="A415" s="226" t="s">
        <v>133</v>
      </c>
      <c r="B415" s="227"/>
      <c r="C415" s="227"/>
      <c r="D415" s="227"/>
      <c r="E415" s="227"/>
      <c r="F415" s="227"/>
      <c r="G415" s="227"/>
      <c r="H415" s="227"/>
      <c r="I415" s="227"/>
      <c r="J415" s="228"/>
      <c r="K415" s="119"/>
      <c r="L415" s="180"/>
      <c r="M415" s="9"/>
      <c r="N415" s="9"/>
      <c r="O415" s="9"/>
      <c r="P415" s="9"/>
      <c r="Q415" s="9"/>
      <c r="R415" s="9"/>
      <c r="S415" s="9"/>
      <c r="T415" s="9"/>
      <c r="U415" s="9"/>
      <c r="V415" s="9"/>
      <c r="W415" s="9"/>
    </row>
    <row r="416" spans="1:23" ht="24.75" customHeight="1" x14ac:dyDescent="0.25">
      <c r="A416" s="217" t="s">
        <v>483</v>
      </c>
      <c r="B416" s="218"/>
      <c r="C416" s="218"/>
      <c r="D416" s="218"/>
      <c r="E416" s="218"/>
      <c r="F416" s="219"/>
      <c r="G416" s="73" t="s">
        <v>4</v>
      </c>
      <c r="H416" s="73" t="s">
        <v>5</v>
      </c>
      <c r="I416" s="73" t="s">
        <v>6</v>
      </c>
      <c r="J416" s="220" t="s">
        <v>7</v>
      </c>
      <c r="K416" s="118" t="s">
        <v>8</v>
      </c>
      <c r="L416" s="180"/>
      <c r="M416" s="9"/>
      <c r="N416" s="9"/>
      <c r="O416" s="9"/>
      <c r="P416" s="9"/>
      <c r="Q416" s="9"/>
      <c r="R416" s="9"/>
      <c r="S416" s="9"/>
      <c r="T416" s="9"/>
      <c r="U416" s="9"/>
      <c r="V416" s="9"/>
      <c r="W416" s="9"/>
    </row>
    <row r="417" spans="1:23" ht="47.25" customHeight="1" x14ac:dyDescent="0.25">
      <c r="A417" s="42" t="s">
        <v>9</v>
      </c>
      <c r="B417" s="43" t="s">
        <v>10</v>
      </c>
      <c r="C417" s="42" t="s">
        <v>11</v>
      </c>
      <c r="D417" s="42" t="s">
        <v>12</v>
      </c>
      <c r="E417" s="42" t="s">
        <v>13</v>
      </c>
      <c r="F417" s="42" t="s">
        <v>14</v>
      </c>
      <c r="G417" s="42" t="s">
        <v>15</v>
      </c>
      <c r="H417" s="42" t="s">
        <v>15</v>
      </c>
      <c r="I417" s="42" t="s">
        <v>15</v>
      </c>
      <c r="J417" s="221"/>
      <c r="K417" s="120" t="s">
        <v>16</v>
      </c>
      <c r="L417" s="180"/>
      <c r="M417" s="9"/>
      <c r="N417" s="9"/>
      <c r="O417" s="9"/>
      <c r="P417" s="9"/>
      <c r="Q417" s="9"/>
      <c r="R417" s="9"/>
      <c r="S417" s="9"/>
      <c r="T417" s="9"/>
      <c r="U417" s="9"/>
      <c r="V417" s="9"/>
      <c r="W417" s="9"/>
    </row>
    <row r="418" spans="1:23" ht="68.25" customHeight="1" x14ac:dyDescent="0.25">
      <c r="A418" s="140">
        <v>1</v>
      </c>
      <c r="B418" s="26" t="s">
        <v>980</v>
      </c>
      <c r="C418" s="26" t="s">
        <v>981</v>
      </c>
      <c r="D418" s="26" t="s">
        <v>982</v>
      </c>
      <c r="E418" s="26" t="s">
        <v>478</v>
      </c>
      <c r="F418" s="26" t="s">
        <v>482</v>
      </c>
      <c r="G418" s="134">
        <v>0.5</v>
      </c>
      <c r="H418" s="134">
        <v>0.3</v>
      </c>
      <c r="I418" s="134">
        <v>0.2</v>
      </c>
      <c r="J418" s="140"/>
      <c r="K418" s="33" t="s">
        <v>22</v>
      </c>
      <c r="L418" s="180"/>
      <c r="M418" s="9"/>
      <c r="N418" s="9"/>
      <c r="O418" s="9"/>
      <c r="P418" s="9"/>
      <c r="Q418" s="9"/>
      <c r="R418" s="9"/>
      <c r="S418" s="9"/>
      <c r="T418" s="9"/>
      <c r="U418" s="9"/>
      <c r="V418" s="9"/>
      <c r="W418" s="9"/>
    </row>
    <row r="419" spans="1:23" ht="48" customHeight="1" x14ac:dyDescent="0.25">
      <c r="A419" s="222">
        <v>2</v>
      </c>
      <c r="B419" s="224" t="s">
        <v>983</v>
      </c>
      <c r="C419" s="26" t="s">
        <v>984</v>
      </c>
      <c r="D419" s="224" t="s">
        <v>986</v>
      </c>
      <c r="E419" s="224" t="s">
        <v>478</v>
      </c>
      <c r="F419" s="26" t="s">
        <v>480</v>
      </c>
      <c r="G419" s="134">
        <v>0.3</v>
      </c>
      <c r="H419" s="134">
        <v>0.4</v>
      </c>
      <c r="I419" s="134">
        <v>0.3</v>
      </c>
      <c r="J419" s="140"/>
      <c r="K419" s="121">
        <v>50000</v>
      </c>
      <c r="L419" s="180"/>
      <c r="M419" s="9"/>
      <c r="N419" s="9"/>
      <c r="O419" s="9"/>
      <c r="P419" s="9"/>
      <c r="Q419" s="9"/>
      <c r="R419" s="9"/>
      <c r="S419" s="9"/>
      <c r="T419" s="9"/>
      <c r="U419" s="9"/>
      <c r="V419" s="9"/>
      <c r="W419" s="9"/>
    </row>
    <row r="420" spans="1:23" ht="39" customHeight="1" x14ac:dyDescent="0.25">
      <c r="A420" s="223"/>
      <c r="B420" s="225"/>
      <c r="C420" s="26" t="s">
        <v>985</v>
      </c>
      <c r="D420" s="225"/>
      <c r="E420" s="225"/>
      <c r="F420" s="26" t="s">
        <v>480</v>
      </c>
      <c r="G420" s="134">
        <v>1</v>
      </c>
      <c r="H420" s="134"/>
      <c r="I420" s="134"/>
      <c r="J420" s="26"/>
      <c r="K420" s="121">
        <v>150000</v>
      </c>
      <c r="L420" s="180"/>
      <c r="M420" s="9"/>
      <c r="N420" s="9"/>
      <c r="O420" s="9"/>
      <c r="P420" s="9"/>
      <c r="Q420" s="9"/>
      <c r="R420" s="9"/>
      <c r="S420" s="9"/>
      <c r="T420" s="9"/>
      <c r="U420" s="9"/>
      <c r="V420" s="9"/>
      <c r="W420" s="9"/>
    </row>
    <row r="421" spans="1:23" ht="58.5" customHeight="1" x14ac:dyDescent="0.25">
      <c r="A421" s="140">
        <v>3</v>
      </c>
      <c r="B421" s="26" t="s">
        <v>987</v>
      </c>
      <c r="C421" s="26" t="s">
        <v>988</v>
      </c>
      <c r="D421" s="26" t="s">
        <v>481</v>
      </c>
      <c r="E421" s="26" t="s">
        <v>478</v>
      </c>
      <c r="F421" s="26" t="s">
        <v>480</v>
      </c>
      <c r="G421" s="134">
        <v>0.3</v>
      </c>
      <c r="H421" s="134">
        <v>0.3</v>
      </c>
      <c r="I421" s="134">
        <v>0.4</v>
      </c>
      <c r="J421" s="26"/>
      <c r="K421" s="101" t="s">
        <v>22</v>
      </c>
      <c r="L421" s="180"/>
      <c r="M421" s="9"/>
      <c r="N421" s="9"/>
      <c r="O421" s="9"/>
      <c r="P421" s="9"/>
      <c r="Q421" s="9"/>
      <c r="R421" s="9"/>
      <c r="S421" s="9"/>
      <c r="T421" s="9"/>
      <c r="U421" s="9"/>
      <c r="V421" s="9"/>
      <c r="W421" s="9"/>
    </row>
    <row r="422" spans="1:23" ht="56.25" customHeight="1" x14ac:dyDescent="0.25">
      <c r="A422" s="140">
        <v>4</v>
      </c>
      <c r="B422" s="26" t="s">
        <v>989</v>
      </c>
      <c r="C422" s="26" t="s">
        <v>990</v>
      </c>
      <c r="D422" s="26" t="s">
        <v>991</v>
      </c>
      <c r="E422" s="26" t="s">
        <v>478</v>
      </c>
      <c r="F422" s="26" t="s">
        <v>479</v>
      </c>
      <c r="G422" s="134">
        <v>0.5</v>
      </c>
      <c r="H422" s="134">
        <v>0.3</v>
      </c>
      <c r="I422" s="134">
        <v>0.2</v>
      </c>
      <c r="J422" s="26"/>
      <c r="K422" s="121" t="s">
        <v>22</v>
      </c>
      <c r="L422" s="180"/>
      <c r="M422" s="9"/>
      <c r="N422" s="9"/>
      <c r="O422" s="9"/>
      <c r="P422" s="9"/>
      <c r="Q422" s="9"/>
      <c r="R422" s="9"/>
      <c r="S422" s="9"/>
      <c r="T422" s="9"/>
      <c r="U422" s="9"/>
      <c r="V422" s="9"/>
      <c r="W422" s="9"/>
    </row>
    <row r="423" spans="1:23" ht="111.75" customHeight="1" x14ac:dyDescent="0.25">
      <c r="A423" s="140">
        <v>5</v>
      </c>
      <c r="B423" s="26" t="s">
        <v>992</v>
      </c>
      <c r="C423" s="24" t="s">
        <v>994</v>
      </c>
      <c r="D423" s="24" t="s">
        <v>993</v>
      </c>
      <c r="E423" s="24" t="s">
        <v>478</v>
      </c>
      <c r="F423" s="24" t="s">
        <v>477</v>
      </c>
      <c r="G423" s="131">
        <v>0.3</v>
      </c>
      <c r="H423" s="131">
        <v>0.3</v>
      </c>
      <c r="I423" s="131">
        <v>0.4</v>
      </c>
      <c r="J423" s="24"/>
      <c r="K423" s="122" t="s">
        <v>22</v>
      </c>
      <c r="L423" s="180"/>
      <c r="M423" s="9"/>
      <c r="N423" s="9"/>
      <c r="O423" s="9"/>
      <c r="P423" s="9"/>
      <c r="Q423" s="9"/>
      <c r="R423" s="9"/>
      <c r="S423" s="9"/>
      <c r="T423" s="9"/>
      <c r="U423" s="9"/>
      <c r="V423" s="9"/>
      <c r="W423" s="9"/>
    </row>
    <row r="424" spans="1:23" ht="45" customHeight="1" x14ac:dyDescent="0.25">
      <c r="A424" s="222">
        <v>6</v>
      </c>
      <c r="B424" s="224" t="s">
        <v>995</v>
      </c>
      <c r="C424" s="24" t="s">
        <v>996</v>
      </c>
      <c r="D424" s="24"/>
      <c r="E424" s="24"/>
      <c r="F424" s="24" t="s">
        <v>997</v>
      </c>
      <c r="G424" s="131">
        <v>1</v>
      </c>
      <c r="H424" s="131"/>
      <c r="I424" s="131"/>
      <c r="J424" s="24"/>
      <c r="K424" s="123" t="s">
        <v>22</v>
      </c>
      <c r="L424" s="180"/>
      <c r="M424" s="9"/>
      <c r="N424" s="9"/>
      <c r="O424" s="9"/>
      <c r="P424" s="9"/>
      <c r="Q424" s="9"/>
      <c r="R424" s="9"/>
      <c r="S424" s="9"/>
      <c r="T424" s="9"/>
      <c r="U424" s="9"/>
      <c r="V424" s="9"/>
      <c r="W424" s="9"/>
    </row>
    <row r="425" spans="1:23" ht="27.75" customHeight="1" x14ac:dyDescent="0.25">
      <c r="A425" s="231"/>
      <c r="B425" s="234"/>
      <c r="C425" s="24" t="s">
        <v>999</v>
      </c>
      <c r="D425" s="24"/>
      <c r="E425" s="24"/>
      <c r="F425" s="24" t="s">
        <v>997</v>
      </c>
      <c r="G425" s="131">
        <v>1</v>
      </c>
      <c r="H425" s="131"/>
      <c r="I425" s="131"/>
      <c r="J425" s="24"/>
      <c r="K425" s="123"/>
      <c r="L425" s="180"/>
      <c r="M425" s="9"/>
      <c r="N425" s="9"/>
      <c r="O425" s="9"/>
      <c r="P425" s="9"/>
      <c r="Q425" s="9"/>
      <c r="R425" s="9"/>
      <c r="S425" s="9"/>
      <c r="T425" s="9"/>
      <c r="U425" s="9"/>
      <c r="V425" s="9"/>
      <c r="W425" s="9"/>
    </row>
    <row r="426" spans="1:23" ht="90" customHeight="1" x14ac:dyDescent="0.25">
      <c r="A426" s="231"/>
      <c r="B426" s="234"/>
      <c r="C426" s="24" t="s">
        <v>1000</v>
      </c>
      <c r="D426" s="24"/>
      <c r="E426" s="24"/>
      <c r="F426" s="24" t="s">
        <v>998</v>
      </c>
      <c r="G426" s="131">
        <v>1</v>
      </c>
      <c r="H426" s="131"/>
      <c r="I426" s="131"/>
      <c r="J426" s="24"/>
      <c r="K426" s="123" t="s">
        <v>22</v>
      </c>
      <c r="L426" s="180"/>
      <c r="M426" s="9"/>
      <c r="N426" s="9"/>
      <c r="O426" s="9"/>
      <c r="P426" s="9"/>
      <c r="Q426" s="9"/>
      <c r="R426" s="9"/>
      <c r="S426" s="9"/>
      <c r="T426" s="9"/>
      <c r="U426" s="9"/>
      <c r="V426" s="9"/>
      <c r="W426" s="9"/>
    </row>
    <row r="427" spans="1:23" ht="34.5" customHeight="1" x14ac:dyDescent="0.25">
      <c r="A427" s="223"/>
      <c r="B427" s="225"/>
      <c r="C427" s="24" t="s">
        <v>1001</v>
      </c>
      <c r="D427" s="24"/>
      <c r="E427" s="24"/>
      <c r="F427" s="24" t="s">
        <v>998</v>
      </c>
      <c r="G427" s="131">
        <v>1</v>
      </c>
      <c r="H427" s="131"/>
      <c r="I427" s="131"/>
      <c r="J427" s="24"/>
      <c r="K427" s="123"/>
      <c r="L427" s="180"/>
      <c r="M427" s="9"/>
      <c r="N427" s="9"/>
      <c r="O427" s="9"/>
      <c r="P427" s="9"/>
      <c r="Q427" s="9"/>
      <c r="R427" s="9"/>
      <c r="S427" s="9"/>
      <c r="T427" s="9"/>
      <c r="U427" s="9"/>
      <c r="V427" s="9"/>
      <c r="W427" s="9"/>
    </row>
    <row r="428" spans="1:23" x14ac:dyDescent="0.25">
      <c r="A428" s="214" t="s">
        <v>133</v>
      </c>
      <c r="B428" s="215"/>
      <c r="C428" s="215"/>
      <c r="D428" s="215"/>
      <c r="E428" s="215"/>
      <c r="F428" s="215"/>
      <c r="G428" s="215"/>
      <c r="H428" s="215"/>
      <c r="I428" s="215"/>
      <c r="J428" s="216"/>
      <c r="K428" s="124">
        <v>200000</v>
      </c>
      <c r="L428" s="179">
        <v>200000</v>
      </c>
      <c r="M428" s="9"/>
      <c r="N428" s="9"/>
      <c r="O428" s="9"/>
      <c r="P428" s="9"/>
      <c r="Q428" s="9"/>
      <c r="R428" s="9"/>
      <c r="S428" s="9"/>
      <c r="T428" s="9"/>
      <c r="U428" s="9"/>
      <c r="V428" s="9"/>
      <c r="W428" s="9"/>
    </row>
    <row r="429" spans="1:23" ht="22.5" customHeight="1" x14ac:dyDescent="0.25">
      <c r="A429" s="217" t="s">
        <v>484</v>
      </c>
      <c r="B429" s="218"/>
      <c r="C429" s="218"/>
      <c r="D429" s="218"/>
      <c r="E429" s="218"/>
      <c r="F429" s="219"/>
      <c r="G429" s="73" t="s">
        <v>4</v>
      </c>
      <c r="H429" s="73" t="s">
        <v>5</v>
      </c>
      <c r="I429" s="73" t="s">
        <v>6</v>
      </c>
      <c r="J429" s="220" t="s">
        <v>7</v>
      </c>
      <c r="K429" s="118" t="s">
        <v>8</v>
      </c>
      <c r="L429" s="180"/>
      <c r="M429" s="9"/>
      <c r="N429" s="9"/>
      <c r="O429" s="9"/>
      <c r="P429" s="9"/>
      <c r="Q429" s="9"/>
      <c r="R429" s="9"/>
      <c r="S429" s="9"/>
      <c r="T429" s="9"/>
      <c r="U429" s="9"/>
      <c r="V429" s="9"/>
      <c r="W429" s="9"/>
    </row>
    <row r="430" spans="1:23" ht="33.75" x14ac:dyDescent="0.25">
      <c r="A430" s="42" t="s">
        <v>9</v>
      </c>
      <c r="B430" s="43" t="s">
        <v>10</v>
      </c>
      <c r="C430" s="42" t="s">
        <v>11</v>
      </c>
      <c r="D430" s="42" t="s">
        <v>12</v>
      </c>
      <c r="E430" s="42" t="s">
        <v>13</v>
      </c>
      <c r="F430" s="42" t="s">
        <v>14</v>
      </c>
      <c r="G430" s="42" t="s">
        <v>15</v>
      </c>
      <c r="H430" s="42" t="s">
        <v>15</v>
      </c>
      <c r="I430" s="42" t="s">
        <v>15</v>
      </c>
      <c r="J430" s="221"/>
      <c r="K430" s="120" t="s">
        <v>16</v>
      </c>
      <c r="L430" s="180"/>
      <c r="M430" s="9"/>
      <c r="N430" s="9"/>
      <c r="O430" s="9"/>
      <c r="P430" s="9"/>
      <c r="Q430" s="9"/>
      <c r="R430" s="9"/>
      <c r="S430" s="9"/>
      <c r="T430" s="9"/>
      <c r="U430" s="9"/>
      <c r="V430" s="9"/>
      <c r="W430" s="9"/>
    </row>
    <row r="431" spans="1:23" ht="94.5" customHeight="1" x14ac:dyDescent="0.25">
      <c r="A431" s="222">
        <v>1</v>
      </c>
      <c r="B431" s="224" t="s">
        <v>1002</v>
      </c>
      <c r="C431" s="26" t="s">
        <v>1003</v>
      </c>
      <c r="D431" s="140"/>
      <c r="E431" s="140"/>
      <c r="F431" s="26" t="s">
        <v>1005</v>
      </c>
      <c r="G431" s="10" t="s">
        <v>4</v>
      </c>
      <c r="H431" s="140" t="s">
        <v>1006</v>
      </c>
      <c r="I431" s="140"/>
      <c r="J431" s="140"/>
      <c r="K431" s="121">
        <v>360000</v>
      </c>
      <c r="L431" s="180"/>
      <c r="M431" s="9"/>
      <c r="N431" s="9"/>
      <c r="O431" s="9"/>
      <c r="P431" s="9"/>
      <c r="Q431" s="9"/>
      <c r="R431" s="9"/>
      <c r="S431" s="9"/>
      <c r="T431" s="9"/>
      <c r="U431" s="9"/>
      <c r="V431" s="9"/>
      <c r="W431" s="9"/>
    </row>
    <row r="432" spans="1:23" ht="45" x14ac:dyDescent="0.25">
      <c r="A432" s="223"/>
      <c r="B432" s="225"/>
      <c r="C432" s="26" t="s">
        <v>1004</v>
      </c>
      <c r="D432" s="140"/>
      <c r="E432" s="140"/>
      <c r="F432" s="26" t="s">
        <v>1005</v>
      </c>
      <c r="G432" s="10"/>
      <c r="H432" s="140"/>
      <c r="I432" s="140"/>
      <c r="J432" s="140"/>
      <c r="K432" s="121"/>
      <c r="L432" s="180"/>
      <c r="M432" s="9"/>
      <c r="N432" s="9"/>
      <c r="O432" s="9"/>
      <c r="P432" s="9"/>
      <c r="Q432" s="9"/>
      <c r="R432" s="9"/>
      <c r="S432" s="9"/>
      <c r="T432" s="9"/>
      <c r="U432" s="9"/>
      <c r="V432" s="9"/>
      <c r="W432" s="9"/>
    </row>
    <row r="433" spans="1:23" ht="102.75" customHeight="1" x14ac:dyDescent="0.25">
      <c r="A433" s="140">
        <v>2</v>
      </c>
      <c r="B433" s="26" t="s">
        <v>1007</v>
      </c>
      <c r="C433" s="26" t="s">
        <v>1008</v>
      </c>
      <c r="D433" s="140"/>
      <c r="E433" s="140"/>
      <c r="F433" s="26" t="s">
        <v>1005</v>
      </c>
      <c r="G433" s="140"/>
      <c r="H433" s="10" t="s">
        <v>1009</v>
      </c>
      <c r="I433" s="140"/>
      <c r="J433" s="140"/>
      <c r="K433" s="121">
        <v>80000</v>
      </c>
      <c r="L433" s="180"/>
      <c r="M433" s="9"/>
      <c r="N433" s="9"/>
      <c r="O433" s="9"/>
      <c r="P433" s="9"/>
      <c r="Q433" s="9"/>
      <c r="R433" s="9"/>
      <c r="S433" s="9"/>
      <c r="T433" s="9"/>
      <c r="U433" s="9"/>
      <c r="V433" s="9"/>
      <c r="W433" s="9"/>
    </row>
    <row r="434" spans="1:23" ht="100.5" customHeight="1" x14ac:dyDescent="0.25">
      <c r="A434" s="140">
        <v>3</v>
      </c>
      <c r="B434" s="26" t="s">
        <v>1010</v>
      </c>
      <c r="C434" s="26" t="s">
        <v>1011</v>
      </c>
      <c r="D434" s="140"/>
      <c r="E434" s="140"/>
      <c r="F434" s="26" t="s">
        <v>1005</v>
      </c>
      <c r="G434" s="140"/>
      <c r="H434" s="10" t="s">
        <v>1012</v>
      </c>
      <c r="I434" s="140"/>
      <c r="J434" s="140" t="s">
        <v>1013</v>
      </c>
      <c r="K434" s="121">
        <v>591150</v>
      </c>
      <c r="L434" s="180"/>
      <c r="M434" s="9"/>
      <c r="N434" s="9"/>
      <c r="O434" s="9"/>
      <c r="P434" s="9"/>
      <c r="Q434" s="9"/>
      <c r="R434" s="9"/>
      <c r="S434" s="9"/>
      <c r="T434" s="9"/>
      <c r="U434" s="9"/>
      <c r="V434" s="9"/>
      <c r="W434" s="9"/>
    </row>
    <row r="435" spans="1:23" x14ac:dyDescent="0.25">
      <c r="A435" s="226" t="s">
        <v>133</v>
      </c>
      <c r="B435" s="227"/>
      <c r="C435" s="227"/>
      <c r="D435" s="227"/>
      <c r="E435" s="227"/>
      <c r="F435" s="227"/>
      <c r="G435" s="227"/>
      <c r="H435" s="227"/>
      <c r="I435" s="227"/>
      <c r="J435" s="228"/>
      <c r="K435" s="121">
        <f>SUM(K431:K434)</f>
        <v>1031150</v>
      </c>
      <c r="L435" s="179">
        <v>1031150</v>
      </c>
      <c r="M435" s="9"/>
      <c r="N435" s="9"/>
      <c r="O435" s="9"/>
      <c r="P435" s="9"/>
      <c r="Q435" s="9"/>
      <c r="R435" s="9"/>
      <c r="S435" s="9"/>
      <c r="T435" s="9"/>
      <c r="U435" s="9"/>
      <c r="V435" s="9"/>
      <c r="W435" s="9"/>
    </row>
    <row r="436" spans="1:23" s="1" customFormat="1" ht="27.75" customHeight="1" x14ac:dyDescent="0.25">
      <c r="A436" s="217" t="s">
        <v>1457</v>
      </c>
      <c r="B436" s="218"/>
      <c r="C436" s="218"/>
      <c r="D436" s="218"/>
      <c r="E436" s="218"/>
      <c r="F436" s="219"/>
      <c r="G436" s="73" t="s">
        <v>4</v>
      </c>
      <c r="H436" s="73" t="s">
        <v>5</v>
      </c>
      <c r="I436" s="73" t="s">
        <v>6</v>
      </c>
      <c r="J436" s="220" t="s">
        <v>7</v>
      </c>
      <c r="K436" s="118" t="s">
        <v>8</v>
      </c>
      <c r="L436" s="178"/>
      <c r="M436" s="8"/>
      <c r="N436" s="8"/>
      <c r="O436" s="8"/>
      <c r="P436" s="8"/>
      <c r="Q436" s="8"/>
      <c r="R436" s="8"/>
      <c r="S436" s="8"/>
      <c r="T436" s="8"/>
      <c r="U436" s="8"/>
      <c r="V436" s="8"/>
      <c r="W436" s="8"/>
    </row>
    <row r="437" spans="1:23" s="1" customFormat="1" ht="33.75" x14ac:dyDescent="0.25">
      <c r="A437" s="42" t="s">
        <v>9</v>
      </c>
      <c r="B437" s="43" t="s">
        <v>10</v>
      </c>
      <c r="C437" s="42" t="s">
        <v>11</v>
      </c>
      <c r="D437" s="42" t="s">
        <v>12</v>
      </c>
      <c r="E437" s="42" t="s">
        <v>13</v>
      </c>
      <c r="F437" s="42" t="s">
        <v>14</v>
      </c>
      <c r="G437" s="42" t="s">
        <v>15</v>
      </c>
      <c r="H437" s="42" t="s">
        <v>15</v>
      </c>
      <c r="I437" s="42" t="s">
        <v>15</v>
      </c>
      <c r="J437" s="221"/>
      <c r="K437" s="120" t="s">
        <v>16</v>
      </c>
      <c r="L437" s="178"/>
      <c r="M437" s="8"/>
      <c r="N437" s="8"/>
      <c r="O437" s="8"/>
      <c r="P437" s="8"/>
      <c r="Q437" s="8"/>
      <c r="R437" s="8"/>
      <c r="S437" s="8"/>
      <c r="T437" s="8"/>
      <c r="U437" s="8"/>
      <c r="V437" s="8"/>
      <c r="W437" s="8"/>
    </row>
    <row r="438" spans="1:23" s="1" customFormat="1" ht="36" customHeight="1" x14ac:dyDescent="0.25">
      <c r="A438" s="277">
        <v>1</v>
      </c>
      <c r="B438" s="224" t="s">
        <v>1543</v>
      </c>
      <c r="C438" s="20" t="s">
        <v>1521</v>
      </c>
      <c r="D438" s="26" t="s">
        <v>1468</v>
      </c>
      <c r="E438" s="132">
        <v>1</v>
      </c>
      <c r="F438" s="224" t="s">
        <v>1542</v>
      </c>
      <c r="G438" s="131">
        <v>1</v>
      </c>
      <c r="H438" s="131"/>
      <c r="I438" s="131"/>
      <c r="J438" s="222"/>
      <c r="K438" s="224" t="s">
        <v>1038</v>
      </c>
      <c r="L438" s="178"/>
      <c r="M438" s="8"/>
      <c r="N438" s="8"/>
      <c r="O438" s="8"/>
      <c r="P438" s="8"/>
      <c r="Q438" s="8"/>
      <c r="R438" s="8"/>
      <c r="S438" s="8"/>
      <c r="T438" s="8"/>
      <c r="U438" s="8"/>
      <c r="V438" s="8"/>
      <c r="W438" s="8"/>
    </row>
    <row r="439" spans="1:23" s="1" customFormat="1" ht="35.25" customHeight="1" x14ac:dyDescent="0.25">
      <c r="A439" s="358"/>
      <c r="B439" s="234"/>
      <c r="C439" s="20" t="s">
        <v>1520</v>
      </c>
      <c r="D439" s="26" t="s">
        <v>1519</v>
      </c>
      <c r="E439" s="10">
        <v>1</v>
      </c>
      <c r="F439" s="231"/>
      <c r="G439" s="132">
        <v>1</v>
      </c>
      <c r="H439" s="134"/>
      <c r="I439" s="10"/>
      <c r="J439" s="231"/>
      <c r="K439" s="234"/>
      <c r="L439" s="178"/>
      <c r="M439" s="8"/>
      <c r="N439" s="8"/>
      <c r="O439" s="8"/>
      <c r="P439" s="8"/>
      <c r="Q439" s="8"/>
      <c r="R439" s="8"/>
      <c r="S439" s="8"/>
      <c r="T439" s="8"/>
      <c r="U439" s="8"/>
      <c r="V439" s="8"/>
      <c r="W439" s="8"/>
    </row>
    <row r="440" spans="1:23" s="1" customFormat="1" ht="34.5" customHeight="1" x14ac:dyDescent="0.25">
      <c r="A440" s="358"/>
      <c r="B440" s="234"/>
      <c r="C440" s="20" t="s">
        <v>1517</v>
      </c>
      <c r="D440" s="26" t="s">
        <v>1516</v>
      </c>
      <c r="E440" s="133">
        <v>1</v>
      </c>
      <c r="F440" s="223"/>
      <c r="G440" s="10">
        <v>1</v>
      </c>
      <c r="H440" s="134"/>
      <c r="I440" s="10"/>
      <c r="J440" s="223"/>
      <c r="K440" s="225"/>
      <c r="L440" s="178"/>
      <c r="M440" s="8"/>
      <c r="N440" s="8"/>
      <c r="O440" s="8"/>
      <c r="P440" s="8"/>
      <c r="Q440" s="8"/>
      <c r="R440" s="8"/>
      <c r="S440" s="8"/>
      <c r="T440" s="8"/>
      <c r="U440" s="8"/>
      <c r="V440" s="8"/>
      <c r="W440" s="8"/>
    </row>
    <row r="441" spans="1:23" s="1" customFormat="1" ht="33.75" x14ac:dyDescent="0.25">
      <c r="A441" s="359"/>
      <c r="B441" s="225"/>
      <c r="C441" s="20" t="s">
        <v>1541</v>
      </c>
      <c r="D441" s="27" t="s">
        <v>1513</v>
      </c>
      <c r="E441" s="139"/>
      <c r="F441" s="125"/>
      <c r="G441" s="132">
        <v>0.3</v>
      </c>
      <c r="H441" s="131">
        <v>0.35</v>
      </c>
      <c r="I441" s="132">
        <v>0.4</v>
      </c>
      <c r="J441" s="125"/>
      <c r="K441" s="27"/>
      <c r="L441" s="178"/>
      <c r="M441" s="8"/>
      <c r="N441" s="8"/>
      <c r="O441" s="8"/>
      <c r="P441" s="8"/>
      <c r="Q441" s="8"/>
      <c r="R441" s="8"/>
      <c r="S441" s="8"/>
      <c r="T441" s="8"/>
      <c r="U441" s="8"/>
      <c r="V441" s="8"/>
      <c r="W441" s="8"/>
    </row>
    <row r="442" spans="1:23" s="1" customFormat="1" ht="36" customHeight="1" x14ac:dyDescent="0.25">
      <c r="A442" s="277">
        <v>2</v>
      </c>
      <c r="B442" s="224" t="s">
        <v>1539</v>
      </c>
      <c r="C442" s="20" t="s">
        <v>1521</v>
      </c>
      <c r="D442" s="24" t="s">
        <v>1468</v>
      </c>
      <c r="E442" s="132">
        <v>1</v>
      </c>
      <c r="F442" s="224" t="s">
        <v>1540</v>
      </c>
      <c r="G442" s="131">
        <v>1</v>
      </c>
      <c r="H442" s="132"/>
      <c r="I442" s="132"/>
      <c r="J442" s="222"/>
      <c r="K442" s="222" t="s">
        <v>1038</v>
      </c>
      <c r="L442" s="178"/>
      <c r="M442" s="8"/>
      <c r="N442" s="8"/>
      <c r="O442" s="8"/>
      <c r="P442" s="8"/>
      <c r="Q442" s="8"/>
      <c r="R442" s="8"/>
      <c r="S442" s="8"/>
      <c r="T442" s="8"/>
      <c r="U442" s="8"/>
      <c r="V442" s="8"/>
      <c r="W442" s="8"/>
    </row>
    <row r="443" spans="1:23" s="1" customFormat="1" ht="35.25" customHeight="1" x14ac:dyDescent="0.25">
      <c r="A443" s="358"/>
      <c r="B443" s="234"/>
      <c r="C443" s="20" t="s">
        <v>1520</v>
      </c>
      <c r="D443" s="26" t="s">
        <v>1519</v>
      </c>
      <c r="E443" s="10">
        <v>1</v>
      </c>
      <c r="F443" s="234"/>
      <c r="G443" s="134">
        <v>0.5</v>
      </c>
      <c r="H443" s="10">
        <v>0.5</v>
      </c>
      <c r="I443" s="10"/>
      <c r="J443" s="231"/>
      <c r="K443" s="231"/>
      <c r="L443" s="178"/>
      <c r="M443" s="8"/>
      <c r="N443" s="8"/>
      <c r="O443" s="8"/>
      <c r="P443" s="8"/>
      <c r="Q443" s="8"/>
      <c r="R443" s="8"/>
      <c r="S443" s="8"/>
      <c r="T443" s="8"/>
      <c r="U443" s="8"/>
      <c r="V443" s="8"/>
      <c r="W443" s="8"/>
    </row>
    <row r="444" spans="1:23" s="1" customFormat="1" ht="35.25" customHeight="1" x14ac:dyDescent="0.25">
      <c r="A444" s="358"/>
      <c r="B444" s="234"/>
      <c r="C444" s="20" t="s">
        <v>1517</v>
      </c>
      <c r="D444" s="26" t="s">
        <v>1516</v>
      </c>
      <c r="E444" s="10">
        <v>1</v>
      </c>
      <c r="F444" s="225"/>
      <c r="G444" s="134">
        <v>1</v>
      </c>
      <c r="H444" s="10"/>
      <c r="I444" s="10"/>
      <c r="J444" s="223"/>
      <c r="K444" s="223"/>
      <c r="L444" s="178"/>
      <c r="M444" s="8"/>
      <c r="N444" s="8"/>
      <c r="O444" s="8"/>
      <c r="P444" s="8"/>
      <c r="Q444" s="8"/>
      <c r="R444" s="8"/>
      <c r="S444" s="8"/>
      <c r="T444" s="8"/>
      <c r="U444" s="8"/>
      <c r="V444" s="8"/>
      <c r="W444" s="8"/>
    </row>
    <row r="445" spans="1:23" s="1" customFormat="1" ht="42" customHeight="1" x14ac:dyDescent="0.25">
      <c r="A445" s="359"/>
      <c r="B445" s="225"/>
      <c r="C445" s="20" t="s">
        <v>1539</v>
      </c>
      <c r="D445" s="26" t="s">
        <v>1538</v>
      </c>
      <c r="E445" s="10">
        <v>1</v>
      </c>
      <c r="F445" s="26"/>
      <c r="G445" s="131">
        <v>0.3</v>
      </c>
      <c r="H445" s="132">
        <v>0.35</v>
      </c>
      <c r="I445" s="132">
        <v>0.4</v>
      </c>
      <c r="J445" s="125"/>
      <c r="K445" s="125"/>
      <c r="L445" s="178"/>
      <c r="M445" s="8"/>
      <c r="N445" s="8"/>
      <c r="O445" s="8"/>
      <c r="P445" s="8"/>
      <c r="Q445" s="8"/>
      <c r="R445" s="8"/>
      <c r="S445" s="8"/>
      <c r="T445" s="8"/>
      <c r="U445" s="8"/>
      <c r="V445" s="8"/>
      <c r="W445" s="8"/>
    </row>
    <row r="446" spans="1:23" s="1" customFormat="1" ht="36" customHeight="1" x14ac:dyDescent="0.25">
      <c r="A446" s="224">
        <v>3</v>
      </c>
      <c r="B446" s="224" t="s">
        <v>1537</v>
      </c>
      <c r="C446" s="26" t="s">
        <v>1531</v>
      </c>
      <c r="D446" s="24" t="s">
        <v>1468</v>
      </c>
      <c r="E446" s="131">
        <v>1</v>
      </c>
      <c r="F446" s="224" t="s">
        <v>1536</v>
      </c>
      <c r="G446" s="131">
        <v>1</v>
      </c>
      <c r="H446" s="131"/>
      <c r="I446" s="131"/>
      <c r="J446" s="224"/>
      <c r="K446" s="224" t="s">
        <v>1038</v>
      </c>
      <c r="L446" s="178"/>
      <c r="M446" s="8"/>
      <c r="N446" s="8"/>
      <c r="O446" s="8"/>
      <c r="P446" s="8"/>
      <c r="Q446" s="8"/>
      <c r="R446" s="8"/>
      <c r="S446" s="8"/>
      <c r="T446" s="8"/>
      <c r="U446" s="8"/>
      <c r="V446" s="8"/>
      <c r="W446" s="8"/>
    </row>
    <row r="447" spans="1:23" s="1" customFormat="1" ht="27" customHeight="1" x14ac:dyDescent="0.25">
      <c r="A447" s="234"/>
      <c r="B447" s="234"/>
      <c r="C447" s="26" t="s">
        <v>1520</v>
      </c>
      <c r="D447" s="26" t="s">
        <v>1519</v>
      </c>
      <c r="E447" s="134">
        <v>0.5</v>
      </c>
      <c r="F447" s="234"/>
      <c r="G447" s="134"/>
      <c r="H447" s="134">
        <v>0.25</v>
      </c>
      <c r="I447" s="134">
        <v>0.25</v>
      </c>
      <c r="J447" s="234"/>
      <c r="K447" s="234"/>
      <c r="L447" s="178"/>
      <c r="M447" s="8"/>
      <c r="N447" s="8"/>
      <c r="O447" s="8"/>
      <c r="P447" s="8"/>
      <c r="Q447" s="8"/>
      <c r="R447" s="8"/>
      <c r="S447" s="8"/>
      <c r="T447" s="8"/>
      <c r="U447" s="8"/>
      <c r="V447" s="8"/>
      <c r="W447" s="8"/>
    </row>
    <row r="448" spans="1:23" s="1" customFormat="1" ht="36.75" customHeight="1" x14ac:dyDescent="0.25">
      <c r="A448" s="234"/>
      <c r="B448" s="234"/>
      <c r="C448" s="26" t="s">
        <v>1517</v>
      </c>
      <c r="D448" s="26" t="s">
        <v>1516</v>
      </c>
      <c r="E448" s="134">
        <v>0.5</v>
      </c>
      <c r="F448" s="225"/>
      <c r="G448" s="134"/>
      <c r="H448" s="134">
        <v>0.25</v>
      </c>
      <c r="I448" s="134">
        <v>0.25</v>
      </c>
      <c r="J448" s="225"/>
      <c r="K448" s="225"/>
      <c r="L448" s="178"/>
      <c r="M448" s="8"/>
      <c r="N448" s="8"/>
      <c r="O448" s="8"/>
      <c r="P448" s="8"/>
      <c r="Q448" s="8"/>
      <c r="R448" s="8"/>
      <c r="S448" s="8"/>
      <c r="T448" s="8"/>
      <c r="U448" s="8"/>
      <c r="V448" s="8"/>
      <c r="W448" s="8"/>
    </row>
    <row r="449" spans="1:23" s="1" customFormat="1" ht="33.75" customHeight="1" x14ac:dyDescent="0.25">
      <c r="A449" s="225"/>
      <c r="B449" s="225"/>
      <c r="C449" s="26" t="s">
        <v>1535</v>
      </c>
      <c r="D449" s="27" t="s">
        <v>1513</v>
      </c>
      <c r="E449" s="131">
        <v>0.5</v>
      </c>
      <c r="F449" s="27"/>
      <c r="G449" s="131"/>
      <c r="H449" s="131">
        <v>0.25</v>
      </c>
      <c r="I449" s="131">
        <v>0.25</v>
      </c>
      <c r="J449" s="27"/>
      <c r="K449" s="27"/>
      <c r="L449" s="178"/>
      <c r="M449" s="8"/>
      <c r="N449" s="8"/>
      <c r="O449" s="8"/>
      <c r="P449" s="8"/>
      <c r="Q449" s="8"/>
      <c r="R449" s="8"/>
      <c r="S449" s="8"/>
      <c r="T449" s="8"/>
      <c r="U449" s="8"/>
      <c r="V449" s="8"/>
      <c r="W449" s="8"/>
    </row>
    <row r="450" spans="1:23" s="1" customFormat="1" ht="36" customHeight="1" x14ac:dyDescent="0.25">
      <c r="A450" s="224">
        <v>4</v>
      </c>
      <c r="B450" s="224" t="s">
        <v>1534</v>
      </c>
      <c r="C450" s="26" t="s">
        <v>1531</v>
      </c>
      <c r="D450" s="26" t="s">
        <v>1468</v>
      </c>
      <c r="E450" s="132">
        <v>1</v>
      </c>
      <c r="F450" s="224" t="s">
        <v>1533</v>
      </c>
      <c r="G450" s="132">
        <v>1</v>
      </c>
      <c r="H450" s="132"/>
      <c r="I450" s="132"/>
      <c r="J450" s="224"/>
      <c r="K450" s="224" t="s">
        <v>1038</v>
      </c>
      <c r="L450" s="178"/>
      <c r="M450" s="8"/>
      <c r="N450" s="8"/>
      <c r="O450" s="8"/>
      <c r="P450" s="8"/>
      <c r="Q450" s="8"/>
      <c r="R450" s="8"/>
      <c r="S450" s="8"/>
      <c r="T450" s="8"/>
      <c r="U450" s="8"/>
      <c r="V450" s="8"/>
      <c r="W450" s="8"/>
    </row>
    <row r="451" spans="1:23" s="1" customFormat="1" ht="29.25" customHeight="1" x14ac:dyDescent="0.25">
      <c r="A451" s="234"/>
      <c r="B451" s="234"/>
      <c r="C451" s="26" t="s">
        <v>1520</v>
      </c>
      <c r="D451" s="26" t="s">
        <v>1519</v>
      </c>
      <c r="E451" s="10">
        <v>0.5</v>
      </c>
      <c r="F451" s="234"/>
      <c r="G451" s="10"/>
      <c r="H451" s="10">
        <v>0.25</v>
      </c>
      <c r="I451" s="10">
        <v>0.25</v>
      </c>
      <c r="J451" s="234"/>
      <c r="K451" s="234"/>
      <c r="L451" s="178"/>
      <c r="M451" s="8"/>
      <c r="N451" s="8"/>
      <c r="O451" s="8"/>
      <c r="P451" s="8"/>
      <c r="Q451" s="8"/>
      <c r="R451" s="8"/>
      <c r="S451" s="8"/>
      <c r="T451" s="8"/>
      <c r="U451" s="8"/>
      <c r="V451" s="8"/>
      <c r="W451" s="8"/>
    </row>
    <row r="452" spans="1:23" s="1" customFormat="1" ht="31.5" customHeight="1" x14ac:dyDescent="0.25">
      <c r="A452" s="234"/>
      <c r="B452" s="234"/>
      <c r="C452" s="26" t="s">
        <v>1517</v>
      </c>
      <c r="D452" s="26" t="s">
        <v>1516</v>
      </c>
      <c r="E452" s="10">
        <v>0.5</v>
      </c>
      <c r="F452" s="225"/>
      <c r="G452" s="10"/>
      <c r="H452" s="10">
        <v>0.25</v>
      </c>
      <c r="I452" s="10">
        <v>0.25</v>
      </c>
      <c r="J452" s="225"/>
      <c r="K452" s="225"/>
      <c r="L452" s="178"/>
      <c r="M452" s="8"/>
      <c r="N452" s="8"/>
      <c r="O452" s="8"/>
      <c r="P452" s="8"/>
      <c r="Q452" s="8"/>
      <c r="R452" s="8"/>
      <c r="S452" s="8"/>
      <c r="T452" s="8"/>
      <c r="U452" s="8"/>
      <c r="V452" s="8"/>
      <c r="W452" s="8"/>
    </row>
    <row r="453" spans="1:23" s="1" customFormat="1" ht="36.75" customHeight="1" x14ac:dyDescent="0.25">
      <c r="A453" s="225"/>
      <c r="B453" s="225"/>
      <c r="C453" s="26" t="s">
        <v>1514</v>
      </c>
      <c r="D453" s="25" t="s">
        <v>1513</v>
      </c>
      <c r="E453" s="139">
        <v>0.5</v>
      </c>
      <c r="F453" s="27"/>
      <c r="G453" s="139"/>
      <c r="H453" s="139">
        <v>0.25</v>
      </c>
      <c r="I453" s="139">
        <v>0.25</v>
      </c>
      <c r="J453" s="27"/>
      <c r="K453" s="27"/>
      <c r="L453" s="178"/>
      <c r="M453" s="8"/>
      <c r="N453" s="8"/>
      <c r="O453" s="8"/>
      <c r="P453" s="8"/>
      <c r="Q453" s="8"/>
      <c r="R453" s="8"/>
      <c r="S453" s="8"/>
      <c r="T453" s="8"/>
      <c r="U453" s="8"/>
      <c r="V453" s="8"/>
      <c r="W453" s="8"/>
    </row>
    <row r="454" spans="1:23" s="1" customFormat="1" ht="36" customHeight="1" x14ac:dyDescent="0.25">
      <c r="A454" s="224">
        <v>5</v>
      </c>
      <c r="B454" s="224" t="s">
        <v>1532</v>
      </c>
      <c r="C454" s="26" t="s">
        <v>1531</v>
      </c>
      <c r="D454" s="26" t="s">
        <v>1468</v>
      </c>
      <c r="E454" s="132">
        <v>1</v>
      </c>
      <c r="F454" s="224" t="s">
        <v>1530</v>
      </c>
      <c r="G454" s="131">
        <v>1</v>
      </c>
      <c r="H454" s="131"/>
      <c r="I454" s="131"/>
      <c r="J454" s="224"/>
      <c r="K454" s="224" t="s">
        <v>1038</v>
      </c>
      <c r="L454" s="178"/>
      <c r="M454" s="8"/>
      <c r="N454" s="8"/>
      <c r="O454" s="8"/>
      <c r="P454" s="8"/>
      <c r="Q454" s="8"/>
      <c r="R454" s="8"/>
      <c r="S454" s="8"/>
      <c r="T454" s="8"/>
      <c r="U454" s="8"/>
      <c r="V454" s="8"/>
      <c r="W454" s="8"/>
    </row>
    <row r="455" spans="1:23" s="1" customFormat="1" ht="30" customHeight="1" x14ac:dyDescent="0.25">
      <c r="A455" s="234"/>
      <c r="B455" s="234"/>
      <c r="C455" s="26" t="s">
        <v>1520</v>
      </c>
      <c r="D455" s="26" t="s">
        <v>1519</v>
      </c>
      <c r="E455" s="10">
        <v>0.5</v>
      </c>
      <c r="F455" s="234"/>
      <c r="G455" s="134"/>
      <c r="H455" s="134">
        <v>0.25</v>
      </c>
      <c r="I455" s="134">
        <v>0.25</v>
      </c>
      <c r="J455" s="234"/>
      <c r="K455" s="234"/>
      <c r="L455" s="178"/>
      <c r="M455" s="8"/>
      <c r="N455" s="8"/>
      <c r="O455" s="8"/>
      <c r="P455" s="8"/>
      <c r="Q455" s="8"/>
      <c r="R455" s="8"/>
      <c r="S455" s="8"/>
      <c r="T455" s="8"/>
      <c r="U455" s="8"/>
      <c r="V455" s="8"/>
      <c r="W455" s="8"/>
    </row>
    <row r="456" spans="1:23" s="1" customFormat="1" ht="35.25" customHeight="1" x14ac:dyDescent="0.25">
      <c r="A456" s="234"/>
      <c r="B456" s="234"/>
      <c r="C456" s="26" t="s">
        <v>1517</v>
      </c>
      <c r="D456" s="26" t="s">
        <v>1516</v>
      </c>
      <c r="E456" s="10">
        <v>0.5</v>
      </c>
      <c r="F456" s="225"/>
      <c r="G456" s="134"/>
      <c r="H456" s="134">
        <v>0.25</v>
      </c>
      <c r="I456" s="134">
        <v>0.25</v>
      </c>
      <c r="J456" s="225"/>
      <c r="K456" s="225"/>
      <c r="L456" s="178"/>
      <c r="M456" s="8"/>
      <c r="N456" s="8"/>
      <c r="O456" s="8"/>
      <c r="P456" s="8"/>
      <c r="Q456" s="8"/>
      <c r="R456" s="8"/>
      <c r="S456" s="8"/>
      <c r="T456" s="8"/>
      <c r="U456" s="8"/>
      <c r="V456" s="8"/>
      <c r="W456" s="8"/>
    </row>
    <row r="457" spans="1:23" s="1" customFormat="1" ht="33.75" x14ac:dyDescent="0.25">
      <c r="A457" s="225"/>
      <c r="B457" s="225"/>
      <c r="C457" s="26" t="s">
        <v>1514</v>
      </c>
      <c r="D457" s="27" t="s">
        <v>1513</v>
      </c>
      <c r="E457" s="132">
        <v>0.5</v>
      </c>
      <c r="F457" s="27"/>
      <c r="G457" s="131"/>
      <c r="H457" s="131">
        <v>0.25</v>
      </c>
      <c r="I457" s="131">
        <v>0.25</v>
      </c>
      <c r="J457" s="27"/>
      <c r="K457" s="27"/>
      <c r="L457" s="178"/>
      <c r="M457" s="8"/>
      <c r="N457" s="8"/>
      <c r="O457" s="8"/>
      <c r="P457" s="8"/>
      <c r="Q457" s="8"/>
      <c r="R457" s="8"/>
      <c r="S457" s="8"/>
      <c r="T457" s="8"/>
      <c r="U457" s="8"/>
      <c r="V457" s="8"/>
      <c r="W457" s="8"/>
    </row>
    <row r="458" spans="1:23" s="1" customFormat="1" ht="36" customHeight="1" x14ac:dyDescent="0.25">
      <c r="A458" s="224">
        <v>6</v>
      </c>
      <c r="B458" s="224" t="s">
        <v>1528</v>
      </c>
      <c r="C458" s="26" t="s">
        <v>1521</v>
      </c>
      <c r="D458" s="26" t="s">
        <v>1468</v>
      </c>
      <c r="E458" s="132">
        <v>1</v>
      </c>
      <c r="F458" s="224" t="s">
        <v>1529</v>
      </c>
      <c r="G458" s="131">
        <v>1</v>
      </c>
      <c r="H458" s="131"/>
      <c r="I458" s="131"/>
      <c r="J458" s="224"/>
      <c r="K458" s="224" t="s">
        <v>1038</v>
      </c>
      <c r="L458" s="178"/>
      <c r="M458" s="8"/>
      <c r="N458" s="8"/>
      <c r="O458" s="8"/>
      <c r="P458" s="8"/>
      <c r="Q458" s="8"/>
      <c r="R458" s="8"/>
      <c r="S458" s="8"/>
      <c r="T458" s="8"/>
      <c r="U458" s="8"/>
      <c r="V458" s="8"/>
      <c r="W458" s="8"/>
    </row>
    <row r="459" spans="1:23" s="1" customFormat="1" ht="27" customHeight="1" x14ac:dyDescent="0.25">
      <c r="A459" s="234"/>
      <c r="B459" s="234"/>
      <c r="C459" s="26" t="s">
        <v>1520</v>
      </c>
      <c r="D459" s="26" t="s">
        <v>1519</v>
      </c>
      <c r="E459" s="10">
        <v>0.5</v>
      </c>
      <c r="F459" s="234"/>
      <c r="G459" s="134"/>
      <c r="H459" s="134">
        <v>0.25</v>
      </c>
      <c r="I459" s="134">
        <v>0.25</v>
      </c>
      <c r="J459" s="234"/>
      <c r="K459" s="234"/>
      <c r="L459" s="178"/>
      <c r="M459" s="8"/>
      <c r="N459" s="8"/>
      <c r="O459" s="8"/>
      <c r="P459" s="8"/>
      <c r="Q459" s="8"/>
      <c r="R459" s="8"/>
      <c r="S459" s="8"/>
      <c r="T459" s="8"/>
      <c r="U459" s="8"/>
      <c r="V459" s="8"/>
      <c r="W459" s="8"/>
    </row>
    <row r="460" spans="1:23" s="1" customFormat="1" ht="33.75" customHeight="1" x14ac:dyDescent="0.25">
      <c r="A460" s="234"/>
      <c r="B460" s="234"/>
      <c r="C460" s="26" t="s">
        <v>1517</v>
      </c>
      <c r="D460" s="26" t="s">
        <v>1516</v>
      </c>
      <c r="E460" s="10">
        <v>0.5</v>
      </c>
      <c r="F460" s="225"/>
      <c r="G460" s="134"/>
      <c r="H460" s="134">
        <v>0.25</v>
      </c>
      <c r="I460" s="134">
        <v>0.25</v>
      </c>
      <c r="J460" s="225"/>
      <c r="K460" s="225"/>
      <c r="L460" s="178"/>
      <c r="M460" s="8"/>
      <c r="N460" s="8"/>
      <c r="O460" s="8"/>
      <c r="P460" s="8"/>
      <c r="Q460" s="8"/>
      <c r="R460" s="8"/>
      <c r="S460" s="8"/>
      <c r="T460" s="8"/>
      <c r="U460" s="8"/>
      <c r="V460" s="8"/>
      <c r="W460" s="8"/>
    </row>
    <row r="461" spans="1:23" s="1" customFormat="1" ht="33.75" x14ac:dyDescent="0.25">
      <c r="A461" s="225"/>
      <c r="B461" s="225"/>
      <c r="C461" s="26" t="s">
        <v>1528</v>
      </c>
      <c r="D461" s="27" t="s">
        <v>1527</v>
      </c>
      <c r="E461" s="132">
        <v>0.5</v>
      </c>
      <c r="F461" s="27"/>
      <c r="G461" s="131"/>
      <c r="H461" s="131">
        <v>0.25</v>
      </c>
      <c r="I461" s="131">
        <v>0.25</v>
      </c>
      <c r="J461" s="27"/>
      <c r="K461" s="27"/>
      <c r="L461" s="178"/>
      <c r="M461" s="8"/>
      <c r="N461" s="8"/>
      <c r="O461" s="8"/>
      <c r="P461" s="8"/>
      <c r="Q461" s="8"/>
      <c r="R461" s="8"/>
      <c r="S461" s="8"/>
      <c r="T461" s="8"/>
      <c r="U461" s="8"/>
      <c r="V461" s="8"/>
      <c r="W461" s="8"/>
    </row>
    <row r="462" spans="1:23" s="1" customFormat="1" ht="41.25" customHeight="1" x14ac:dyDescent="0.25">
      <c r="A462" s="224">
        <v>7</v>
      </c>
      <c r="B462" s="224" t="s">
        <v>1526</v>
      </c>
      <c r="C462" s="20" t="s">
        <v>1521</v>
      </c>
      <c r="D462" s="26" t="s">
        <v>1468</v>
      </c>
      <c r="E462" s="126">
        <v>1</v>
      </c>
      <c r="F462" s="224" t="s">
        <v>1525</v>
      </c>
      <c r="G462" s="127">
        <v>1</v>
      </c>
      <c r="H462" s="131"/>
      <c r="I462" s="131"/>
      <c r="J462" s="224"/>
      <c r="K462" s="224" t="s">
        <v>1038</v>
      </c>
      <c r="L462" s="178"/>
      <c r="M462" s="8"/>
      <c r="N462" s="8"/>
      <c r="O462" s="8"/>
      <c r="P462" s="8"/>
      <c r="Q462" s="8"/>
      <c r="R462" s="8"/>
      <c r="S462" s="8"/>
      <c r="T462" s="8"/>
      <c r="U462" s="8"/>
      <c r="V462" s="8"/>
      <c r="W462" s="8"/>
    </row>
    <row r="463" spans="1:23" s="1" customFormat="1" ht="28.5" customHeight="1" x14ac:dyDescent="0.25">
      <c r="A463" s="234"/>
      <c r="B463" s="234"/>
      <c r="C463" s="20" t="s">
        <v>1520</v>
      </c>
      <c r="D463" s="26" t="s">
        <v>1519</v>
      </c>
      <c r="E463" s="128">
        <v>1</v>
      </c>
      <c r="F463" s="234"/>
      <c r="G463" s="129">
        <v>1</v>
      </c>
      <c r="H463" s="26"/>
      <c r="I463" s="26"/>
      <c r="J463" s="234"/>
      <c r="K463" s="234"/>
      <c r="L463" s="178"/>
      <c r="M463" s="8"/>
      <c r="N463" s="8"/>
      <c r="O463" s="8"/>
      <c r="P463" s="8"/>
      <c r="Q463" s="8"/>
      <c r="R463" s="8"/>
      <c r="S463" s="8"/>
      <c r="T463" s="8"/>
      <c r="U463" s="8"/>
      <c r="V463" s="8"/>
      <c r="W463" s="8"/>
    </row>
    <row r="464" spans="1:23" s="1" customFormat="1" ht="35.25" customHeight="1" x14ac:dyDescent="0.25">
      <c r="A464" s="234"/>
      <c r="B464" s="234"/>
      <c r="C464" s="20" t="s">
        <v>1517</v>
      </c>
      <c r="D464" s="26" t="s">
        <v>1516</v>
      </c>
      <c r="E464" s="128">
        <v>1</v>
      </c>
      <c r="F464" s="234"/>
      <c r="G464" s="129">
        <v>1</v>
      </c>
      <c r="H464" s="26"/>
      <c r="I464" s="26"/>
      <c r="J464" s="225"/>
      <c r="K464" s="225"/>
      <c r="L464" s="178"/>
      <c r="M464" s="8"/>
      <c r="N464" s="8"/>
      <c r="O464" s="8"/>
      <c r="P464" s="8"/>
      <c r="Q464" s="8"/>
      <c r="R464" s="8"/>
      <c r="S464" s="8"/>
      <c r="T464" s="8"/>
      <c r="U464" s="8"/>
      <c r="V464" s="8"/>
      <c r="W464" s="8"/>
    </row>
    <row r="465" spans="1:23" s="1" customFormat="1" ht="36.75" customHeight="1" x14ac:dyDescent="0.25">
      <c r="A465" s="234"/>
      <c r="B465" s="225"/>
      <c r="C465" s="130" t="s">
        <v>1524</v>
      </c>
      <c r="D465" s="26" t="s">
        <v>1523</v>
      </c>
      <c r="E465" s="126">
        <v>1</v>
      </c>
      <c r="F465" s="225"/>
      <c r="G465" s="127">
        <v>0.3</v>
      </c>
      <c r="H465" s="131">
        <v>0.35</v>
      </c>
      <c r="I465" s="131">
        <v>0.4</v>
      </c>
      <c r="J465" s="27"/>
      <c r="K465" s="27"/>
      <c r="L465" s="178"/>
      <c r="M465" s="8"/>
      <c r="N465" s="8"/>
      <c r="O465" s="8"/>
      <c r="P465" s="8"/>
      <c r="Q465" s="8"/>
      <c r="R465" s="8"/>
      <c r="S465" s="8"/>
      <c r="T465" s="8"/>
      <c r="U465" s="8"/>
      <c r="V465" s="8"/>
      <c r="W465" s="8"/>
    </row>
    <row r="466" spans="1:23" s="1" customFormat="1" ht="33.75" x14ac:dyDescent="0.25">
      <c r="A466" s="232">
        <v>8</v>
      </c>
      <c r="B466" s="224" t="s">
        <v>1522</v>
      </c>
      <c r="C466" s="24" t="s">
        <v>1521</v>
      </c>
      <c r="D466" s="26" t="s">
        <v>1468</v>
      </c>
      <c r="E466" s="131">
        <v>0.5</v>
      </c>
      <c r="F466" s="25"/>
      <c r="G466" s="131"/>
      <c r="H466" s="131">
        <v>0.25</v>
      </c>
      <c r="I466" s="131">
        <v>0.25</v>
      </c>
      <c r="J466" s="27"/>
      <c r="K466" s="27"/>
      <c r="L466" s="178"/>
      <c r="M466" s="8"/>
      <c r="N466" s="8"/>
      <c r="O466" s="8"/>
      <c r="P466" s="8"/>
      <c r="Q466" s="8"/>
      <c r="R466" s="8"/>
      <c r="S466" s="8"/>
      <c r="T466" s="8"/>
      <c r="U466" s="8"/>
      <c r="V466" s="8"/>
      <c r="W466" s="8"/>
    </row>
    <row r="467" spans="1:23" s="1" customFormat="1" ht="21.75" customHeight="1" x14ac:dyDescent="0.25">
      <c r="A467" s="232"/>
      <c r="B467" s="234"/>
      <c r="C467" s="224" t="s">
        <v>1520</v>
      </c>
      <c r="D467" s="224" t="s">
        <v>1519</v>
      </c>
      <c r="E467" s="349">
        <v>0.5</v>
      </c>
      <c r="F467" s="224" t="s">
        <v>1518</v>
      </c>
      <c r="G467" s="343"/>
      <c r="H467" s="349">
        <v>0.25</v>
      </c>
      <c r="I467" s="343">
        <v>0.25</v>
      </c>
      <c r="J467" s="224"/>
      <c r="K467" s="224" t="s">
        <v>1038</v>
      </c>
      <c r="L467" s="178"/>
      <c r="M467" s="8"/>
      <c r="N467" s="8"/>
      <c r="O467" s="8"/>
      <c r="P467" s="8"/>
      <c r="Q467" s="8"/>
      <c r="R467" s="8"/>
      <c r="S467" s="8"/>
      <c r="T467" s="8"/>
      <c r="U467" s="8"/>
      <c r="V467" s="8"/>
      <c r="W467" s="8"/>
    </row>
    <row r="468" spans="1:23" s="1" customFormat="1" x14ac:dyDescent="0.25">
      <c r="A468" s="232"/>
      <c r="B468" s="234"/>
      <c r="C468" s="225"/>
      <c r="D468" s="225"/>
      <c r="E468" s="351"/>
      <c r="F468" s="234"/>
      <c r="G468" s="345"/>
      <c r="H468" s="351"/>
      <c r="I468" s="345"/>
      <c r="J468" s="234"/>
      <c r="K468" s="234"/>
      <c r="L468" s="178"/>
      <c r="M468" s="8"/>
      <c r="N468" s="8"/>
      <c r="O468" s="8"/>
      <c r="P468" s="8"/>
      <c r="Q468" s="8"/>
      <c r="R468" s="8"/>
      <c r="S468" s="8"/>
      <c r="T468" s="8"/>
      <c r="U468" s="8"/>
      <c r="V468" s="8"/>
      <c r="W468" s="8"/>
    </row>
    <row r="469" spans="1:23" s="1" customFormat="1" ht="39" customHeight="1" x14ac:dyDescent="0.25">
      <c r="A469" s="232"/>
      <c r="B469" s="234"/>
      <c r="C469" s="26" t="s">
        <v>1517</v>
      </c>
      <c r="D469" s="25" t="s">
        <v>1516</v>
      </c>
      <c r="E469" s="134">
        <v>0.5</v>
      </c>
      <c r="F469" s="225"/>
      <c r="G469" s="134"/>
      <c r="H469" s="134">
        <v>0.25</v>
      </c>
      <c r="I469" s="134">
        <v>0.25</v>
      </c>
      <c r="J469" s="225"/>
      <c r="K469" s="225"/>
      <c r="L469" s="178"/>
      <c r="M469" s="8"/>
      <c r="N469" s="8"/>
      <c r="O469" s="8"/>
      <c r="P469" s="8"/>
      <c r="Q469" s="8"/>
      <c r="R469" s="8"/>
      <c r="S469" s="8"/>
      <c r="T469" s="8"/>
      <c r="U469" s="8"/>
      <c r="V469" s="8"/>
      <c r="W469" s="8"/>
    </row>
    <row r="470" spans="1:23" s="1" customFormat="1" ht="36" customHeight="1" x14ac:dyDescent="0.25">
      <c r="A470" s="232"/>
      <c r="B470" s="234"/>
      <c r="C470" s="24" t="s">
        <v>1514</v>
      </c>
      <c r="D470" s="26" t="s">
        <v>1513</v>
      </c>
      <c r="E470" s="131">
        <v>0.5</v>
      </c>
      <c r="F470" s="26"/>
      <c r="G470" s="131"/>
      <c r="H470" s="131">
        <v>0.25</v>
      </c>
      <c r="I470" s="131">
        <v>0.25</v>
      </c>
      <c r="J470" s="27"/>
      <c r="K470" s="27"/>
      <c r="L470" s="178"/>
      <c r="M470" s="8"/>
      <c r="N470" s="8"/>
      <c r="O470" s="8"/>
      <c r="P470" s="8"/>
      <c r="Q470" s="8"/>
      <c r="R470" s="8"/>
      <c r="S470" s="8"/>
      <c r="T470" s="8"/>
      <c r="U470" s="8"/>
      <c r="V470" s="8"/>
      <c r="W470" s="8"/>
    </row>
    <row r="471" spans="1:23" s="1" customFormat="1" ht="17.25" customHeight="1" x14ac:dyDescent="0.25">
      <c r="A471" s="224">
        <v>9</v>
      </c>
      <c r="B471" s="224" t="s">
        <v>1515</v>
      </c>
      <c r="C471" s="224" t="s">
        <v>1514</v>
      </c>
      <c r="D471" s="224" t="s">
        <v>1513</v>
      </c>
      <c r="E471" s="349">
        <v>1</v>
      </c>
      <c r="F471" s="224" t="s">
        <v>1512</v>
      </c>
      <c r="G471" s="353">
        <v>0.5</v>
      </c>
      <c r="H471" s="349">
        <v>0.5</v>
      </c>
      <c r="I471" s="224"/>
      <c r="J471" s="224"/>
      <c r="K471" s="224" t="s">
        <v>1038</v>
      </c>
      <c r="L471" s="178"/>
      <c r="M471" s="8"/>
      <c r="N471" s="8"/>
      <c r="O471" s="8"/>
      <c r="P471" s="8"/>
      <c r="Q471" s="8"/>
      <c r="R471" s="8"/>
      <c r="S471" s="8"/>
      <c r="T471" s="8"/>
      <c r="U471" s="8"/>
      <c r="V471" s="8"/>
      <c r="W471" s="8"/>
    </row>
    <row r="472" spans="1:23" s="1" customFormat="1" ht="19.5" customHeight="1" x14ac:dyDescent="0.25">
      <c r="A472" s="234"/>
      <c r="B472" s="234"/>
      <c r="C472" s="225"/>
      <c r="D472" s="234"/>
      <c r="E472" s="350"/>
      <c r="F472" s="234"/>
      <c r="G472" s="353"/>
      <c r="H472" s="350"/>
      <c r="I472" s="234"/>
      <c r="J472" s="234"/>
      <c r="K472" s="234"/>
      <c r="L472" s="178"/>
      <c r="M472" s="8"/>
      <c r="N472" s="8"/>
      <c r="O472" s="8"/>
      <c r="P472" s="8"/>
      <c r="Q472" s="8"/>
      <c r="R472" s="8"/>
      <c r="S472" s="8"/>
      <c r="T472" s="8"/>
      <c r="U472" s="8"/>
      <c r="V472" s="8"/>
      <c r="W472" s="8"/>
    </row>
    <row r="473" spans="1:23" s="1" customFormat="1" ht="27.75" customHeight="1" x14ac:dyDescent="0.25">
      <c r="A473" s="225"/>
      <c r="B473" s="225"/>
      <c r="C473" s="140" t="s">
        <v>1511</v>
      </c>
      <c r="D473" s="26" t="s">
        <v>1493</v>
      </c>
      <c r="E473" s="10">
        <v>1</v>
      </c>
      <c r="F473" s="225"/>
      <c r="G473" s="134"/>
      <c r="H473" s="10">
        <v>1</v>
      </c>
      <c r="I473" s="225"/>
      <c r="J473" s="225"/>
      <c r="K473" s="225"/>
      <c r="L473" s="178"/>
      <c r="M473" s="8"/>
      <c r="N473" s="8"/>
      <c r="O473" s="8"/>
      <c r="P473" s="8"/>
      <c r="Q473" s="8"/>
      <c r="R473" s="8"/>
      <c r="S473" s="8"/>
      <c r="T473" s="8"/>
      <c r="U473" s="8"/>
      <c r="V473" s="8"/>
      <c r="W473" s="8"/>
    </row>
    <row r="474" spans="1:23" s="1" customFormat="1" ht="15" customHeight="1" x14ac:dyDescent="0.25">
      <c r="A474" s="224">
        <v>10</v>
      </c>
      <c r="B474" s="224" t="s">
        <v>1510</v>
      </c>
      <c r="C474" s="224" t="s">
        <v>1509</v>
      </c>
      <c r="D474" s="224" t="s">
        <v>1468</v>
      </c>
      <c r="E474" s="349">
        <v>1</v>
      </c>
      <c r="F474" s="224" t="s">
        <v>1467</v>
      </c>
      <c r="G474" s="349">
        <v>1</v>
      </c>
      <c r="H474" s="349"/>
      <c r="I474" s="349"/>
      <c r="J474" s="224"/>
      <c r="K474" s="224" t="s">
        <v>1038</v>
      </c>
      <c r="L474" s="178"/>
      <c r="M474" s="8"/>
      <c r="N474" s="8"/>
      <c r="O474" s="8"/>
      <c r="P474" s="8"/>
      <c r="Q474" s="8"/>
      <c r="R474" s="8"/>
      <c r="S474" s="8"/>
      <c r="T474" s="8"/>
      <c r="U474" s="8"/>
      <c r="V474" s="8"/>
      <c r="W474" s="8"/>
    </row>
    <row r="475" spans="1:23" s="1" customFormat="1" ht="22.5" customHeight="1" x14ac:dyDescent="0.25">
      <c r="A475" s="234"/>
      <c r="B475" s="234"/>
      <c r="C475" s="225"/>
      <c r="D475" s="225"/>
      <c r="E475" s="351"/>
      <c r="F475" s="234"/>
      <c r="G475" s="351"/>
      <c r="H475" s="351"/>
      <c r="I475" s="351"/>
      <c r="J475" s="234"/>
      <c r="K475" s="234"/>
      <c r="L475" s="178"/>
      <c r="M475" s="8"/>
      <c r="N475" s="8"/>
      <c r="O475" s="8"/>
      <c r="P475" s="8"/>
      <c r="Q475" s="8"/>
      <c r="R475" s="8"/>
      <c r="S475" s="8"/>
      <c r="T475" s="8"/>
      <c r="U475" s="8"/>
      <c r="V475" s="8"/>
      <c r="W475" s="8"/>
    </row>
    <row r="476" spans="1:23" s="1" customFormat="1" ht="39.75" customHeight="1" x14ac:dyDescent="0.25">
      <c r="A476" s="225"/>
      <c r="B476" s="225"/>
      <c r="C476" s="26" t="s">
        <v>1508</v>
      </c>
      <c r="D476" s="25" t="s">
        <v>1507</v>
      </c>
      <c r="E476" s="10">
        <v>1</v>
      </c>
      <c r="F476" s="225"/>
      <c r="G476" s="10">
        <v>0.3</v>
      </c>
      <c r="H476" s="10">
        <v>0.35</v>
      </c>
      <c r="I476" s="10">
        <v>0.4</v>
      </c>
      <c r="J476" s="225"/>
      <c r="K476" s="225"/>
      <c r="L476" s="178"/>
      <c r="M476" s="8"/>
      <c r="N476" s="8"/>
      <c r="O476" s="8"/>
      <c r="P476" s="8"/>
      <c r="Q476" s="8"/>
      <c r="R476" s="8"/>
      <c r="S476" s="8"/>
      <c r="T476" s="8"/>
      <c r="U476" s="8"/>
      <c r="V476" s="8"/>
      <c r="W476" s="8"/>
    </row>
    <row r="477" spans="1:23" s="1" customFormat="1" ht="15" customHeight="1" x14ac:dyDescent="0.25">
      <c r="A477" s="224">
        <v>11</v>
      </c>
      <c r="B477" s="224" t="s">
        <v>1506</v>
      </c>
      <c r="C477" s="224" t="s">
        <v>1469</v>
      </c>
      <c r="D477" s="232" t="s">
        <v>1468</v>
      </c>
      <c r="E477" s="349">
        <v>1</v>
      </c>
      <c r="F477" s="224" t="s">
        <v>1467</v>
      </c>
      <c r="G477" s="349">
        <v>1</v>
      </c>
      <c r="H477" s="349"/>
      <c r="I477" s="349"/>
      <c r="J477" s="224"/>
      <c r="K477" s="224" t="s">
        <v>1038</v>
      </c>
      <c r="L477" s="178"/>
      <c r="M477" s="8"/>
      <c r="N477" s="8"/>
      <c r="O477" s="8"/>
      <c r="P477" s="8"/>
      <c r="Q477" s="8"/>
      <c r="R477" s="8"/>
      <c r="S477" s="8"/>
      <c r="T477" s="8"/>
      <c r="U477" s="8"/>
      <c r="V477" s="8"/>
      <c r="W477" s="8"/>
    </row>
    <row r="478" spans="1:23" s="1" customFormat="1" ht="22.5" customHeight="1" x14ac:dyDescent="0.25">
      <c r="A478" s="234"/>
      <c r="B478" s="234"/>
      <c r="C478" s="234"/>
      <c r="D478" s="232"/>
      <c r="E478" s="351"/>
      <c r="F478" s="234"/>
      <c r="G478" s="351"/>
      <c r="H478" s="351"/>
      <c r="I478" s="351"/>
      <c r="J478" s="234"/>
      <c r="K478" s="234"/>
      <c r="L478" s="178"/>
      <c r="M478" s="8"/>
      <c r="N478" s="8"/>
      <c r="O478" s="8"/>
      <c r="P478" s="8"/>
      <c r="Q478" s="8"/>
      <c r="R478" s="8"/>
      <c r="S478" s="8"/>
      <c r="T478" s="8"/>
      <c r="U478" s="8"/>
      <c r="V478" s="8"/>
      <c r="W478" s="8"/>
    </row>
    <row r="479" spans="1:23" s="1" customFormat="1" ht="34.5" customHeight="1" x14ac:dyDescent="0.25">
      <c r="A479" s="225"/>
      <c r="B479" s="225"/>
      <c r="C479" s="26" t="s">
        <v>1505</v>
      </c>
      <c r="D479" s="25" t="s">
        <v>1504</v>
      </c>
      <c r="E479" s="10">
        <v>1</v>
      </c>
      <c r="F479" s="225"/>
      <c r="G479" s="10">
        <v>0.3</v>
      </c>
      <c r="H479" s="10">
        <v>0.35</v>
      </c>
      <c r="I479" s="10">
        <v>0.4</v>
      </c>
      <c r="J479" s="225"/>
      <c r="K479" s="225"/>
      <c r="L479" s="178"/>
      <c r="M479" s="8"/>
      <c r="N479" s="8"/>
      <c r="O479" s="8"/>
      <c r="P479" s="8"/>
      <c r="Q479" s="8"/>
      <c r="R479" s="8"/>
      <c r="S479" s="8"/>
      <c r="T479" s="8"/>
      <c r="U479" s="8"/>
      <c r="V479" s="8"/>
      <c r="W479" s="8"/>
    </row>
    <row r="480" spans="1:23" s="1" customFormat="1" ht="15" customHeight="1" x14ac:dyDescent="0.25">
      <c r="A480" s="224">
        <v>12</v>
      </c>
      <c r="B480" s="224" t="s">
        <v>1503</v>
      </c>
      <c r="C480" s="232" t="s">
        <v>1469</v>
      </c>
      <c r="D480" s="232" t="s">
        <v>1468</v>
      </c>
      <c r="E480" s="349">
        <v>1</v>
      </c>
      <c r="F480" s="224" t="s">
        <v>1467</v>
      </c>
      <c r="G480" s="349">
        <v>1</v>
      </c>
      <c r="H480" s="349"/>
      <c r="I480" s="349"/>
      <c r="J480" s="224"/>
      <c r="K480" s="224" t="s">
        <v>1038</v>
      </c>
      <c r="L480" s="178"/>
      <c r="M480" s="8"/>
      <c r="N480" s="8"/>
      <c r="O480" s="8"/>
      <c r="P480" s="8"/>
      <c r="Q480" s="8"/>
      <c r="R480" s="8"/>
      <c r="S480" s="8"/>
      <c r="T480" s="8"/>
      <c r="U480" s="8"/>
      <c r="V480" s="8"/>
      <c r="W480" s="8"/>
    </row>
    <row r="481" spans="1:23" s="1" customFormat="1" ht="33" customHeight="1" x14ac:dyDescent="0.25">
      <c r="A481" s="234"/>
      <c r="B481" s="234"/>
      <c r="C481" s="232"/>
      <c r="D481" s="232"/>
      <c r="E481" s="351"/>
      <c r="F481" s="234"/>
      <c r="G481" s="351"/>
      <c r="H481" s="351"/>
      <c r="I481" s="351"/>
      <c r="J481" s="234"/>
      <c r="K481" s="234"/>
      <c r="L481" s="178"/>
      <c r="M481" s="8"/>
      <c r="N481" s="8"/>
      <c r="O481" s="8"/>
      <c r="P481" s="8"/>
      <c r="Q481" s="8"/>
      <c r="R481" s="8"/>
      <c r="S481" s="8"/>
      <c r="T481" s="8"/>
      <c r="U481" s="8"/>
      <c r="V481" s="8"/>
      <c r="W481" s="8"/>
    </row>
    <row r="482" spans="1:23" s="1" customFormat="1" ht="15" customHeight="1" x14ac:dyDescent="0.25">
      <c r="A482" s="234"/>
      <c r="B482" s="234"/>
      <c r="C482" s="224" t="s">
        <v>1502</v>
      </c>
      <c r="D482" s="224" t="s">
        <v>1501</v>
      </c>
      <c r="E482" s="349">
        <v>1</v>
      </c>
      <c r="F482" s="234"/>
      <c r="G482" s="349"/>
      <c r="H482" s="343">
        <v>0.5</v>
      </c>
      <c r="I482" s="349">
        <v>0.5</v>
      </c>
      <c r="J482" s="234"/>
      <c r="K482" s="234"/>
      <c r="L482" s="178"/>
      <c r="M482" s="8"/>
      <c r="N482" s="8"/>
      <c r="O482" s="8"/>
      <c r="P482" s="8"/>
      <c r="Q482" s="8"/>
      <c r="R482" s="8"/>
      <c r="S482" s="8"/>
      <c r="T482" s="8"/>
      <c r="U482" s="8"/>
      <c r="V482" s="8"/>
      <c r="W482" s="8"/>
    </row>
    <row r="483" spans="1:23" s="1" customFormat="1" ht="19.5" customHeight="1" x14ac:dyDescent="0.25">
      <c r="A483" s="234"/>
      <c r="B483" s="234"/>
      <c r="C483" s="225"/>
      <c r="D483" s="225"/>
      <c r="E483" s="351"/>
      <c r="F483" s="234"/>
      <c r="G483" s="351"/>
      <c r="H483" s="345"/>
      <c r="I483" s="351"/>
      <c r="J483" s="234"/>
      <c r="K483" s="234"/>
      <c r="L483" s="178"/>
      <c r="M483" s="8"/>
      <c r="N483" s="8"/>
      <c r="O483" s="8"/>
      <c r="P483" s="8"/>
      <c r="Q483" s="8"/>
      <c r="R483" s="8"/>
      <c r="S483" s="8"/>
      <c r="T483" s="8"/>
      <c r="U483" s="8"/>
      <c r="V483" s="8"/>
      <c r="W483" s="8"/>
    </row>
    <row r="484" spans="1:23" s="1" customFormat="1" ht="20.25" customHeight="1" x14ac:dyDescent="0.25">
      <c r="A484" s="234"/>
      <c r="B484" s="234"/>
      <c r="C484" s="92" t="s">
        <v>1494</v>
      </c>
      <c r="D484" s="26" t="s">
        <v>1493</v>
      </c>
      <c r="E484" s="10">
        <v>1</v>
      </c>
      <c r="F484" s="234"/>
      <c r="G484" s="10"/>
      <c r="H484" s="10">
        <v>0.5</v>
      </c>
      <c r="I484" s="10">
        <v>0.5</v>
      </c>
      <c r="J484" s="234"/>
      <c r="K484" s="225"/>
      <c r="L484" s="178"/>
      <c r="M484" s="8"/>
      <c r="N484" s="8"/>
      <c r="O484" s="8"/>
      <c r="P484" s="8"/>
      <c r="Q484" s="8"/>
      <c r="R484" s="8"/>
      <c r="S484" s="8"/>
      <c r="T484" s="8"/>
      <c r="U484" s="8"/>
      <c r="V484" s="8"/>
      <c r="W484" s="8"/>
    </row>
    <row r="485" spans="1:23" s="1" customFormat="1" ht="20.25" customHeight="1" x14ac:dyDescent="0.25">
      <c r="A485" s="224">
        <v>13</v>
      </c>
      <c r="B485" s="224" t="s">
        <v>1500</v>
      </c>
      <c r="C485" s="224" t="s">
        <v>1469</v>
      </c>
      <c r="D485" s="232" t="s">
        <v>1468</v>
      </c>
      <c r="E485" s="343">
        <v>1</v>
      </c>
      <c r="F485" s="224" t="s">
        <v>1467</v>
      </c>
      <c r="G485" s="343">
        <v>1</v>
      </c>
      <c r="H485" s="343"/>
      <c r="I485" s="343"/>
      <c r="J485" s="224"/>
      <c r="K485" s="224" t="s">
        <v>1038</v>
      </c>
      <c r="L485" s="178"/>
      <c r="M485" s="8"/>
      <c r="N485" s="8"/>
      <c r="O485" s="8"/>
      <c r="P485" s="8"/>
      <c r="Q485" s="8"/>
      <c r="R485" s="8"/>
      <c r="S485" s="8"/>
      <c r="T485" s="8"/>
      <c r="U485" s="8"/>
      <c r="V485" s="8"/>
      <c r="W485" s="8"/>
    </row>
    <row r="486" spans="1:23" s="1" customFormat="1" ht="17.25" customHeight="1" x14ac:dyDescent="0.25">
      <c r="A486" s="234"/>
      <c r="B486" s="234"/>
      <c r="C486" s="225"/>
      <c r="D486" s="232"/>
      <c r="E486" s="345"/>
      <c r="F486" s="234"/>
      <c r="G486" s="345"/>
      <c r="H486" s="345"/>
      <c r="I486" s="345"/>
      <c r="J486" s="234"/>
      <c r="K486" s="234"/>
      <c r="L486" s="178"/>
      <c r="M486" s="8"/>
      <c r="N486" s="8"/>
      <c r="O486" s="8"/>
      <c r="P486" s="8"/>
      <c r="Q486" s="8"/>
      <c r="R486" s="8"/>
      <c r="S486" s="8"/>
      <c r="T486" s="8"/>
      <c r="U486" s="8"/>
      <c r="V486" s="8"/>
      <c r="W486" s="8"/>
    </row>
    <row r="487" spans="1:23" s="1" customFormat="1" ht="18.75" customHeight="1" x14ac:dyDescent="0.25">
      <c r="A487" s="234"/>
      <c r="B487" s="234"/>
      <c r="C487" s="224" t="s">
        <v>1499</v>
      </c>
      <c r="D487" s="234" t="s">
        <v>1498</v>
      </c>
      <c r="E487" s="349">
        <v>0.5</v>
      </c>
      <c r="F487" s="234"/>
      <c r="G487" s="343"/>
      <c r="H487" s="349"/>
      <c r="I487" s="349">
        <v>0.5</v>
      </c>
      <c r="J487" s="234"/>
      <c r="K487" s="234"/>
      <c r="L487" s="178"/>
      <c r="M487" s="8"/>
      <c r="N487" s="8"/>
      <c r="O487" s="8"/>
      <c r="P487" s="8"/>
      <c r="Q487" s="8"/>
      <c r="R487" s="8"/>
      <c r="S487" s="8"/>
      <c r="T487" s="8"/>
      <c r="U487" s="8"/>
      <c r="V487" s="8"/>
      <c r="W487" s="8"/>
    </row>
    <row r="488" spans="1:23" s="1" customFormat="1" x14ac:dyDescent="0.25">
      <c r="A488" s="234"/>
      <c r="B488" s="234"/>
      <c r="C488" s="225"/>
      <c r="D488" s="234"/>
      <c r="E488" s="351"/>
      <c r="F488" s="234"/>
      <c r="G488" s="345"/>
      <c r="H488" s="351"/>
      <c r="I488" s="351"/>
      <c r="J488" s="234"/>
      <c r="K488" s="234"/>
      <c r="L488" s="178"/>
      <c r="M488" s="8"/>
      <c r="N488" s="8"/>
      <c r="O488" s="8"/>
      <c r="P488" s="8"/>
      <c r="Q488" s="8"/>
      <c r="R488" s="8"/>
      <c r="S488" s="8"/>
      <c r="T488" s="8"/>
      <c r="U488" s="8"/>
      <c r="V488" s="8"/>
      <c r="W488" s="8"/>
    </row>
    <row r="489" spans="1:23" s="1" customFormat="1" x14ac:dyDescent="0.25">
      <c r="A489" s="234"/>
      <c r="B489" s="234"/>
      <c r="C489" s="222" t="s">
        <v>1494</v>
      </c>
      <c r="D489" s="224" t="s">
        <v>1493</v>
      </c>
      <c r="E489" s="349">
        <v>0.5</v>
      </c>
      <c r="F489" s="234"/>
      <c r="G489" s="349"/>
      <c r="H489" s="224"/>
      <c r="I489" s="349">
        <v>0.5</v>
      </c>
      <c r="J489" s="234"/>
      <c r="K489" s="234"/>
      <c r="L489" s="178"/>
      <c r="M489" s="8"/>
      <c r="N489" s="8"/>
      <c r="O489" s="8"/>
      <c r="P489" s="8"/>
      <c r="Q489" s="8"/>
      <c r="R489" s="8"/>
      <c r="S489" s="8"/>
      <c r="T489" s="8"/>
      <c r="U489" s="8"/>
      <c r="V489" s="8"/>
      <c r="W489" s="8"/>
    </row>
    <row r="490" spans="1:23" s="1" customFormat="1" ht="21.75" customHeight="1" x14ac:dyDescent="0.25">
      <c r="A490" s="225"/>
      <c r="B490" s="225"/>
      <c r="C490" s="223"/>
      <c r="D490" s="225"/>
      <c r="E490" s="351"/>
      <c r="F490" s="225"/>
      <c r="G490" s="351"/>
      <c r="H490" s="225"/>
      <c r="I490" s="351"/>
      <c r="J490" s="225"/>
      <c r="K490" s="225"/>
      <c r="L490" s="178"/>
      <c r="M490" s="8"/>
      <c r="N490" s="8"/>
      <c r="O490" s="8"/>
      <c r="P490" s="8"/>
      <c r="Q490" s="8"/>
      <c r="R490" s="8"/>
      <c r="S490" s="8"/>
      <c r="T490" s="8"/>
      <c r="U490" s="8"/>
      <c r="V490" s="8"/>
      <c r="W490" s="8"/>
    </row>
    <row r="491" spans="1:23" s="1" customFormat="1" ht="33.75" x14ac:dyDescent="0.25">
      <c r="A491" s="224">
        <v>14</v>
      </c>
      <c r="B491" s="224" t="s">
        <v>1497</v>
      </c>
      <c r="C491" s="26" t="s">
        <v>1469</v>
      </c>
      <c r="D491" s="24" t="s">
        <v>1468</v>
      </c>
      <c r="E491" s="132">
        <v>1</v>
      </c>
      <c r="F491" s="224" t="s">
        <v>1467</v>
      </c>
      <c r="G491" s="132">
        <v>1</v>
      </c>
      <c r="H491" s="132"/>
      <c r="I491" s="132"/>
      <c r="J491" s="224"/>
      <c r="K491" s="224" t="s">
        <v>1038</v>
      </c>
      <c r="L491" s="178"/>
      <c r="M491" s="8"/>
      <c r="N491" s="8"/>
      <c r="O491" s="8"/>
      <c r="P491" s="8"/>
      <c r="Q491" s="8"/>
      <c r="R491" s="8"/>
      <c r="S491" s="8"/>
      <c r="T491" s="8"/>
      <c r="U491" s="8"/>
      <c r="V491" s="8"/>
      <c r="W491" s="8"/>
    </row>
    <row r="492" spans="1:23" s="1" customFormat="1" ht="18.75" customHeight="1" x14ac:dyDescent="0.25">
      <c r="A492" s="234"/>
      <c r="B492" s="234"/>
      <c r="C492" s="224" t="s">
        <v>1496</v>
      </c>
      <c r="D492" s="224" t="s">
        <v>1495</v>
      </c>
      <c r="E492" s="349">
        <v>1</v>
      </c>
      <c r="F492" s="234"/>
      <c r="G492" s="349"/>
      <c r="H492" s="349">
        <v>0.5</v>
      </c>
      <c r="I492" s="349">
        <v>0.5</v>
      </c>
      <c r="J492" s="234"/>
      <c r="K492" s="234"/>
      <c r="L492" s="178"/>
      <c r="M492" s="8"/>
      <c r="N492" s="8"/>
      <c r="O492" s="8"/>
      <c r="P492" s="8"/>
      <c r="Q492" s="8"/>
      <c r="R492" s="8"/>
      <c r="S492" s="8"/>
      <c r="T492" s="8"/>
      <c r="U492" s="8"/>
      <c r="V492" s="8"/>
      <c r="W492" s="8"/>
    </row>
    <row r="493" spans="1:23" s="1" customFormat="1" ht="18" customHeight="1" x14ac:dyDescent="0.25">
      <c r="A493" s="234"/>
      <c r="B493" s="234"/>
      <c r="C493" s="225"/>
      <c r="D493" s="225"/>
      <c r="E493" s="351"/>
      <c r="F493" s="225"/>
      <c r="G493" s="351"/>
      <c r="H493" s="351"/>
      <c r="I493" s="351"/>
      <c r="J493" s="225"/>
      <c r="K493" s="234"/>
      <c r="L493" s="178"/>
      <c r="M493" s="8"/>
      <c r="N493" s="8"/>
      <c r="O493" s="8"/>
      <c r="P493" s="8"/>
      <c r="Q493" s="8"/>
      <c r="R493" s="8"/>
      <c r="S493" s="8"/>
      <c r="T493" s="8"/>
      <c r="U493" s="8"/>
      <c r="V493" s="8"/>
      <c r="W493" s="8"/>
    </row>
    <row r="494" spans="1:23" s="1" customFormat="1" x14ac:dyDescent="0.25">
      <c r="A494" s="234"/>
      <c r="B494" s="234"/>
      <c r="C494" s="222" t="s">
        <v>1494</v>
      </c>
      <c r="D494" s="224" t="s">
        <v>1493</v>
      </c>
      <c r="E494" s="224"/>
      <c r="F494" s="222"/>
      <c r="G494" s="349"/>
      <c r="H494" s="224"/>
      <c r="I494" s="349"/>
      <c r="J494" s="27"/>
      <c r="K494" s="234"/>
      <c r="L494" s="178"/>
      <c r="M494" s="8"/>
      <c r="N494" s="8"/>
      <c r="O494" s="8"/>
      <c r="P494" s="8"/>
      <c r="Q494" s="8"/>
      <c r="R494" s="8"/>
      <c r="S494" s="8"/>
      <c r="T494" s="8"/>
      <c r="U494" s="8"/>
      <c r="V494" s="8"/>
      <c r="W494" s="8"/>
    </row>
    <row r="495" spans="1:23" s="1" customFormat="1" x14ac:dyDescent="0.25">
      <c r="A495" s="225"/>
      <c r="B495" s="225"/>
      <c r="C495" s="223"/>
      <c r="D495" s="225"/>
      <c r="E495" s="225"/>
      <c r="F495" s="223"/>
      <c r="G495" s="351"/>
      <c r="H495" s="225"/>
      <c r="I495" s="351"/>
      <c r="J495" s="27"/>
      <c r="K495" s="225"/>
      <c r="L495" s="178"/>
      <c r="M495" s="8"/>
      <c r="N495" s="8"/>
      <c r="O495" s="8"/>
      <c r="P495" s="8"/>
      <c r="Q495" s="8"/>
      <c r="R495" s="8"/>
      <c r="S495" s="8"/>
      <c r="T495" s="8"/>
      <c r="U495" s="8"/>
      <c r="V495" s="8"/>
      <c r="W495" s="8"/>
    </row>
    <row r="496" spans="1:23" s="1" customFormat="1" ht="15" customHeight="1" x14ac:dyDescent="0.25">
      <c r="A496" s="224">
        <v>15</v>
      </c>
      <c r="B496" s="224" t="s">
        <v>1492</v>
      </c>
      <c r="C496" s="224" t="s">
        <v>1491</v>
      </c>
      <c r="D496" s="224" t="s">
        <v>1490</v>
      </c>
      <c r="E496" s="349">
        <v>1</v>
      </c>
      <c r="F496" s="224" t="s">
        <v>1489</v>
      </c>
      <c r="G496" s="349">
        <v>1</v>
      </c>
      <c r="H496" s="349"/>
      <c r="I496" s="349"/>
      <c r="J496" s="224"/>
      <c r="K496" s="224" t="s">
        <v>1038</v>
      </c>
      <c r="L496" s="178"/>
      <c r="M496" s="8"/>
      <c r="N496" s="8"/>
      <c r="O496" s="8"/>
      <c r="P496" s="8"/>
      <c r="Q496" s="8"/>
      <c r="R496" s="8"/>
      <c r="S496" s="8"/>
      <c r="T496" s="8"/>
      <c r="U496" s="8"/>
      <c r="V496" s="8"/>
      <c r="W496" s="8"/>
    </row>
    <row r="497" spans="1:23" s="1" customFormat="1" x14ac:dyDescent="0.25">
      <c r="A497" s="234"/>
      <c r="B497" s="234"/>
      <c r="C497" s="225"/>
      <c r="D497" s="234"/>
      <c r="E497" s="351"/>
      <c r="F497" s="234"/>
      <c r="G497" s="351"/>
      <c r="H497" s="351"/>
      <c r="I497" s="351"/>
      <c r="J497" s="234"/>
      <c r="K497" s="234"/>
      <c r="L497" s="178"/>
      <c r="M497" s="8"/>
      <c r="N497" s="8"/>
      <c r="O497" s="8"/>
      <c r="P497" s="8"/>
      <c r="Q497" s="8"/>
      <c r="R497" s="8"/>
      <c r="S497" s="8"/>
      <c r="T497" s="8"/>
      <c r="U497" s="8"/>
      <c r="V497" s="8"/>
      <c r="W497" s="8"/>
    </row>
    <row r="498" spans="1:23" s="1" customFormat="1" ht="15" customHeight="1" x14ac:dyDescent="0.25">
      <c r="A498" s="234"/>
      <c r="B498" s="234"/>
      <c r="C498" s="222" t="s">
        <v>1488</v>
      </c>
      <c r="D498" s="232" t="s">
        <v>1487</v>
      </c>
      <c r="E498" s="349">
        <v>1</v>
      </c>
      <c r="F498" s="234"/>
      <c r="G498" s="349">
        <v>1</v>
      </c>
      <c r="H498" s="224"/>
      <c r="I498" s="224"/>
      <c r="J498" s="234"/>
      <c r="K498" s="234"/>
      <c r="L498" s="178"/>
      <c r="M498" s="8"/>
      <c r="N498" s="8"/>
      <c r="O498" s="8"/>
      <c r="P498" s="8"/>
      <c r="Q498" s="8"/>
      <c r="R498" s="8"/>
      <c r="S498" s="8"/>
      <c r="T498" s="8"/>
      <c r="U498" s="8"/>
      <c r="V498" s="8"/>
      <c r="W498" s="8"/>
    </row>
    <row r="499" spans="1:23" s="1" customFormat="1" ht="24" customHeight="1" x14ac:dyDescent="0.25">
      <c r="A499" s="234"/>
      <c r="B499" s="234"/>
      <c r="C499" s="223"/>
      <c r="D499" s="232"/>
      <c r="E499" s="351"/>
      <c r="F499" s="234"/>
      <c r="G499" s="351"/>
      <c r="H499" s="225"/>
      <c r="I499" s="225"/>
      <c r="J499" s="234"/>
      <c r="K499" s="234"/>
      <c r="L499" s="178"/>
      <c r="M499" s="8"/>
      <c r="N499" s="8"/>
      <c r="O499" s="8"/>
      <c r="P499" s="8"/>
      <c r="Q499" s="8"/>
      <c r="R499" s="8"/>
      <c r="S499" s="8"/>
      <c r="T499" s="8"/>
      <c r="U499" s="8"/>
      <c r="V499" s="8"/>
      <c r="W499" s="8"/>
    </row>
    <row r="500" spans="1:23" s="1" customFormat="1" ht="25.5" customHeight="1" x14ac:dyDescent="0.25">
      <c r="A500" s="225"/>
      <c r="B500" s="225"/>
      <c r="C500" s="26" t="s">
        <v>1486</v>
      </c>
      <c r="D500" s="25" t="s">
        <v>1485</v>
      </c>
      <c r="E500" s="10">
        <v>1</v>
      </c>
      <c r="F500" s="225"/>
      <c r="G500" s="10">
        <v>1</v>
      </c>
      <c r="H500" s="140"/>
      <c r="I500" s="140"/>
      <c r="J500" s="225"/>
      <c r="K500" s="225"/>
      <c r="L500" s="178"/>
      <c r="M500" s="8"/>
      <c r="N500" s="8"/>
      <c r="O500" s="8"/>
      <c r="P500" s="8"/>
      <c r="Q500" s="8"/>
      <c r="R500" s="8"/>
      <c r="S500" s="8"/>
      <c r="T500" s="8"/>
      <c r="U500" s="8"/>
      <c r="V500" s="8"/>
      <c r="W500" s="8"/>
    </row>
    <row r="501" spans="1:23" s="1" customFormat="1" ht="15" customHeight="1" x14ac:dyDescent="0.25">
      <c r="A501" s="224">
        <v>16</v>
      </c>
      <c r="B501" s="224" t="s">
        <v>1484</v>
      </c>
      <c r="C501" s="224" t="s">
        <v>1483</v>
      </c>
      <c r="D501" s="224" t="s">
        <v>1482</v>
      </c>
      <c r="E501" s="349">
        <v>1</v>
      </c>
      <c r="F501" s="224" t="s">
        <v>1471</v>
      </c>
      <c r="G501" s="349">
        <v>0.5</v>
      </c>
      <c r="H501" s="349"/>
      <c r="I501" s="349">
        <v>0.5</v>
      </c>
      <c r="J501" s="224"/>
      <c r="K501" s="224" t="s">
        <v>1038</v>
      </c>
      <c r="L501" s="178"/>
      <c r="M501" s="8"/>
      <c r="N501" s="8"/>
      <c r="O501" s="8"/>
      <c r="P501" s="8"/>
      <c r="Q501" s="8"/>
      <c r="R501" s="8"/>
      <c r="S501" s="8"/>
      <c r="T501" s="8"/>
      <c r="U501" s="8"/>
      <c r="V501" s="8"/>
      <c r="W501" s="8"/>
    </row>
    <row r="502" spans="1:23" s="1" customFormat="1" x14ac:dyDescent="0.25">
      <c r="A502" s="234"/>
      <c r="B502" s="234"/>
      <c r="C502" s="234"/>
      <c r="D502" s="234"/>
      <c r="E502" s="234"/>
      <c r="F502" s="234"/>
      <c r="G502" s="350"/>
      <c r="H502" s="234"/>
      <c r="I502" s="234"/>
      <c r="J502" s="234"/>
      <c r="K502" s="234"/>
      <c r="L502" s="178"/>
      <c r="M502" s="8"/>
      <c r="N502" s="8"/>
      <c r="O502" s="8"/>
      <c r="P502" s="8"/>
      <c r="Q502" s="8"/>
      <c r="R502" s="8"/>
      <c r="S502" s="8"/>
      <c r="T502" s="8"/>
      <c r="U502" s="8"/>
      <c r="V502" s="8"/>
      <c r="W502" s="8"/>
    </row>
    <row r="503" spans="1:23" s="1" customFormat="1" x14ac:dyDescent="0.25">
      <c r="A503" s="225"/>
      <c r="B503" s="225"/>
      <c r="C503" s="225"/>
      <c r="D503" s="225"/>
      <c r="E503" s="225"/>
      <c r="F503" s="225"/>
      <c r="G503" s="351"/>
      <c r="H503" s="225"/>
      <c r="I503" s="225"/>
      <c r="J503" s="225"/>
      <c r="K503" s="225"/>
      <c r="L503" s="178"/>
      <c r="M503" s="8"/>
      <c r="N503" s="8"/>
      <c r="O503" s="8"/>
      <c r="P503" s="8"/>
      <c r="Q503" s="8"/>
      <c r="R503" s="8"/>
      <c r="S503" s="8"/>
      <c r="T503" s="8"/>
      <c r="U503" s="8"/>
      <c r="V503" s="8"/>
      <c r="W503" s="8"/>
    </row>
    <row r="504" spans="1:23" s="1" customFormat="1" ht="15" customHeight="1" x14ac:dyDescent="0.25">
      <c r="A504" s="224">
        <v>17</v>
      </c>
      <c r="B504" s="224" t="s">
        <v>1481</v>
      </c>
      <c r="C504" s="224" t="s">
        <v>1480</v>
      </c>
      <c r="D504" s="224" t="s">
        <v>1479</v>
      </c>
      <c r="E504" s="349">
        <v>1</v>
      </c>
      <c r="F504" s="224" t="s">
        <v>1467</v>
      </c>
      <c r="G504" s="349">
        <v>1</v>
      </c>
      <c r="H504" s="349"/>
      <c r="I504" s="349"/>
      <c r="J504" s="224"/>
      <c r="K504" s="224" t="s">
        <v>1038</v>
      </c>
      <c r="L504" s="178"/>
      <c r="M504" s="8"/>
      <c r="N504" s="8"/>
      <c r="O504" s="8"/>
      <c r="P504" s="8"/>
      <c r="Q504" s="8"/>
      <c r="R504" s="8"/>
      <c r="S504" s="8"/>
      <c r="T504" s="8"/>
      <c r="U504" s="8"/>
      <c r="V504" s="8"/>
      <c r="W504" s="8"/>
    </row>
    <row r="505" spans="1:23" s="1" customFormat="1" ht="20.25" customHeight="1" x14ac:dyDescent="0.25">
      <c r="A505" s="234"/>
      <c r="B505" s="234"/>
      <c r="C505" s="225"/>
      <c r="D505" s="234"/>
      <c r="E505" s="351"/>
      <c r="F505" s="234"/>
      <c r="G505" s="351"/>
      <c r="H505" s="351"/>
      <c r="I505" s="351"/>
      <c r="J505" s="234"/>
      <c r="K505" s="234"/>
      <c r="L505" s="178"/>
      <c r="M505" s="8"/>
      <c r="N505" s="8"/>
      <c r="O505" s="8"/>
      <c r="P505" s="8"/>
      <c r="Q505" s="8"/>
      <c r="R505" s="8"/>
      <c r="S505" s="8"/>
      <c r="T505" s="8"/>
      <c r="U505" s="8"/>
      <c r="V505" s="8"/>
      <c r="W505" s="8"/>
    </row>
    <row r="506" spans="1:23" s="1" customFormat="1" ht="21" customHeight="1" x14ac:dyDescent="0.25">
      <c r="A506" s="234"/>
      <c r="B506" s="234"/>
      <c r="C506" s="26" t="s">
        <v>1478</v>
      </c>
      <c r="D506" s="140" t="s">
        <v>1477</v>
      </c>
      <c r="E506" s="10">
        <v>1</v>
      </c>
      <c r="F506" s="234"/>
      <c r="G506" s="10"/>
      <c r="H506" s="10">
        <v>0.5</v>
      </c>
      <c r="I506" s="10">
        <v>0.5</v>
      </c>
      <c r="J506" s="234"/>
      <c r="K506" s="234"/>
      <c r="L506" s="178"/>
      <c r="M506" s="8"/>
      <c r="N506" s="8"/>
      <c r="O506" s="8"/>
      <c r="P506" s="8"/>
      <c r="Q506" s="8"/>
      <c r="R506" s="8"/>
      <c r="S506" s="8"/>
      <c r="T506" s="8"/>
      <c r="U506" s="8"/>
      <c r="V506" s="8"/>
      <c r="W506" s="8"/>
    </row>
    <row r="507" spans="1:23" s="1" customFormat="1" ht="17.25" customHeight="1" x14ac:dyDescent="0.25">
      <c r="A507" s="234"/>
      <c r="B507" s="234"/>
      <c r="C507" s="231" t="s">
        <v>1476</v>
      </c>
      <c r="D507" s="234" t="s">
        <v>1475</v>
      </c>
      <c r="E507" s="349">
        <v>0.5</v>
      </c>
      <c r="F507" s="234"/>
      <c r="G507" s="349"/>
      <c r="H507" s="349">
        <v>0.25</v>
      </c>
      <c r="I507" s="349">
        <v>0.25</v>
      </c>
      <c r="J507" s="234"/>
      <c r="K507" s="234"/>
      <c r="L507" s="178"/>
      <c r="M507" s="8"/>
      <c r="N507" s="8"/>
      <c r="O507" s="8"/>
      <c r="P507" s="8"/>
      <c r="Q507" s="8"/>
      <c r="R507" s="8"/>
      <c r="S507" s="8"/>
      <c r="T507" s="8"/>
      <c r="U507" s="8"/>
      <c r="V507" s="8"/>
      <c r="W507" s="8"/>
    </row>
    <row r="508" spans="1:23" s="1" customFormat="1" ht="23.25" customHeight="1" x14ac:dyDescent="0.25">
      <c r="A508" s="225"/>
      <c r="B508" s="225"/>
      <c r="C508" s="223"/>
      <c r="D508" s="225"/>
      <c r="E508" s="351"/>
      <c r="F508" s="225"/>
      <c r="G508" s="351"/>
      <c r="H508" s="351"/>
      <c r="I508" s="351"/>
      <c r="J508" s="225"/>
      <c r="K508" s="225"/>
      <c r="L508" s="178"/>
      <c r="M508" s="8"/>
      <c r="N508" s="8"/>
      <c r="O508" s="8"/>
      <c r="P508" s="8"/>
      <c r="Q508" s="8"/>
      <c r="R508" s="8"/>
      <c r="S508" s="8"/>
      <c r="T508" s="8"/>
      <c r="U508" s="8"/>
      <c r="V508" s="8"/>
      <c r="W508" s="8"/>
    </row>
    <row r="509" spans="1:23" s="1" customFormat="1" ht="15" customHeight="1" x14ac:dyDescent="0.25">
      <c r="A509" s="224">
        <v>18</v>
      </c>
      <c r="B509" s="224" t="s">
        <v>1474</v>
      </c>
      <c r="C509" s="222" t="s">
        <v>1473</v>
      </c>
      <c r="D509" s="224" t="s">
        <v>1472</v>
      </c>
      <c r="E509" s="349">
        <v>1</v>
      </c>
      <c r="F509" s="224" t="s">
        <v>1471</v>
      </c>
      <c r="G509" s="349"/>
      <c r="H509" s="349">
        <v>0.5</v>
      </c>
      <c r="I509" s="349">
        <v>0.5</v>
      </c>
      <c r="J509" s="224"/>
      <c r="K509" s="224" t="s">
        <v>1038</v>
      </c>
      <c r="L509" s="178"/>
      <c r="M509" s="8"/>
      <c r="N509" s="8"/>
      <c r="O509" s="8"/>
      <c r="P509" s="8"/>
      <c r="Q509" s="8"/>
      <c r="R509" s="8"/>
      <c r="S509" s="8"/>
      <c r="T509" s="8"/>
      <c r="U509" s="8"/>
      <c r="V509" s="8"/>
      <c r="W509" s="8"/>
    </row>
    <row r="510" spans="1:23" s="1" customFormat="1" x14ac:dyDescent="0.25">
      <c r="A510" s="234"/>
      <c r="B510" s="234"/>
      <c r="C510" s="231"/>
      <c r="D510" s="234"/>
      <c r="E510" s="234"/>
      <c r="F510" s="234"/>
      <c r="G510" s="350"/>
      <c r="H510" s="234"/>
      <c r="I510" s="234"/>
      <c r="J510" s="234"/>
      <c r="K510" s="234"/>
      <c r="L510" s="178"/>
      <c r="M510" s="8"/>
      <c r="N510" s="8"/>
      <c r="O510" s="8"/>
      <c r="P510" s="8"/>
      <c r="Q510" s="8"/>
      <c r="R510" s="8"/>
      <c r="S510" s="8"/>
      <c r="T510" s="8"/>
      <c r="U510" s="8"/>
      <c r="V510" s="8"/>
      <c r="W510" s="8"/>
    </row>
    <row r="511" spans="1:23" s="1" customFormat="1" ht="18.75" customHeight="1" x14ac:dyDescent="0.25">
      <c r="A511" s="225"/>
      <c r="B511" s="225"/>
      <c r="C511" s="223"/>
      <c r="D511" s="225"/>
      <c r="E511" s="225"/>
      <c r="F511" s="225"/>
      <c r="G511" s="351"/>
      <c r="H511" s="225"/>
      <c r="I511" s="225"/>
      <c r="J511" s="225"/>
      <c r="K511" s="225"/>
      <c r="L511" s="178"/>
      <c r="M511" s="8"/>
      <c r="N511" s="8"/>
      <c r="O511" s="8"/>
      <c r="P511" s="8"/>
      <c r="Q511" s="8"/>
      <c r="R511" s="8"/>
      <c r="S511" s="8"/>
      <c r="T511" s="8"/>
      <c r="U511" s="8"/>
      <c r="V511" s="8"/>
      <c r="W511" s="8"/>
    </row>
    <row r="512" spans="1:23" s="1" customFormat="1" ht="24" customHeight="1" x14ac:dyDescent="0.25">
      <c r="A512" s="224">
        <v>19</v>
      </c>
      <c r="B512" s="224" t="s">
        <v>1470</v>
      </c>
      <c r="C512" s="222" t="s">
        <v>1469</v>
      </c>
      <c r="D512" s="232" t="s">
        <v>1468</v>
      </c>
      <c r="E512" s="353">
        <v>1</v>
      </c>
      <c r="F512" s="224" t="s">
        <v>1467</v>
      </c>
      <c r="G512" s="131">
        <v>1</v>
      </c>
      <c r="H512" s="132"/>
      <c r="I512" s="132"/>
      <c r="J512" s="224"/>
      <c r="K512" s="224" t="s">
        <v>1038</v>
      </c>
      <c r="L512" s="178"/>
      <c r="M512" s="8"/>
      <c r="N512" s="8"/>
      <c r="O512" s="8"/>
      <c r="P512" s="8"/>
      <c r="Q512" s="8"/>
      <c r="R512" s="8"/>
      <c r="S512" s="8"/>
      <c r="T512" s="8"/>
      <c r="U512" s="8"/>
      <c r="V512" s="8"/>
      <c r="W512" s="8"/>
    </row>
    <row r="513" spans="1:23" s="1" customFormat="1" ht="18" customHeight="1" x14ac:dyDescent="0.25">
      <c r="A513" s="234"/>
      <c r="B513" s="234"/>
      <c r="C513" s="223"/>
      <c r="D513" s="232"/>
      <c r="E513" s="353"/>
      <c r="F513" s="234"/>
      <c r="G513" s="353"/>
      <c r="H513" s="349">
        <v>0.25</v>
      </c>
      <c r="I513" s="349">
        <v>0.25</v>
      </c>
      <c r="J513" s="234"/>
      <c r="K513" s="234"/>
      <c r="L513" s="178"/>
      <c r="M513" s="8"/>
      <c r="N513" s="8"/>
      <c r="O513" s="8"/>
      <c r="P513" s="8"/>
      <c r="Q513" s="8"/>
      <c r="R513" s="8"/>
      <c r="S513" s="8"/>
      <c r="T513" s="8"/>
      <c r="U513" s="8"/>
      <c r="V513" s="8"/>
      <c r="W513" s="8"/>
    </row>
    <row r="514" spans="1:23" s="1" customFormat="1" ht="15" customHeight="1" x14ac:dyDescent="0.25">
      <c r="A514" s="234"/>
      <c r="B514" s="234"/>
      <c r="C514" s="224" t="s">
        <v>1466</v>
      </c>
      <c r="D514" s="224" t="s">
        <v>1465</v>
      </c>
      <c r="E514" s="349">
        <v>0.5</v>
      </c>
      <c r="F514" s="234"/>
      <c r="G514" s="353"/>
      <c r="H514" s="350"/>
      <c r="I514" s="350"/>
      <c r="J514" s="234"/>
      <c r="K514" s="234"/>
      <c r="L514" s="178"/>
      <c r="M514" s="8"/>
      <c r="N514" s="8"/>
      <c r="O514" s="8"/>
      <c r="P514" s="8"/>
      <c r="Q514" s="8"/>
      <c r="R514" s="8"/>
      <c r="S514" s="8"/>
      <c r="T514" s="8"/>
      <c r="U514" s="8"/>
      <c r="V514" s="8"/>
      <c r="W514" s="8"/>
    </row>
    <row r="515" spans="1:23" s="1" customFormat="1" x14ac:dyDescent="0.25">
      <c r="A515" s="234"/>
      <c r="B515" s="234"/>
      <c r="C515" s="234"/>
      <c r="D515" s="234"/>
      <c r="E515" s="350"/>
      <c r="F515" s="234"/>
      <c r="G515" s="353"/>
      <c r="H515" s="350"/>
      <c r="I515" s="350"/>
      <c r="J515" s="234"/>
      <c r="K515" s="234"/>
      <c r="L515" s="178"/>
      <c r="M515" s="8"/>
      <c r="N515" s="8"/>
      <c r="O515" s="8"/>
      <c r="P515" s="8"/>
      <c r="Q515" s="8"/>
      <c r="R515" s="8"/>
      <c r="S515" s="8"/>
      <c r="T515" s="8"/>
      <c r="U515" s="8"/>
      <c r="V515" s="8"/>
      <c r="W515" s="8"/>
    </row>
    <row r="516" spans="1:23" s="1" customFormat="1" x14ac:dyDescent="0.25">
      <c r="A516" s="225"/>
      <c r="B516" s="225"/>
      <c r="C516" s="225"/>
      <c r="D516" s="225"/>
      <c r="E516" s="351"/>
      <c r="F516" s="225"/>
      <c r="G516" s="353"/>
      <c r="H516" s="351"/>
      <c r="I516" s="351"/>
      <c r="J516" s="225"/>
      <c r="K516" s="225"/>
      <c r="L516" s="178"/>
      <c r="M516" s="8"/>
      <c r="N516" s="8"/>
      <c r="O516" s="8"/>
      <c r="P516" s="8"/>
      <c r="Q516" s="8"/>
      <c r="R516" s="8"/>
      <c r="S516" s="8"/>
      <c r="T516" s="8"/>
      <c r="U516" s="8"/>
      <c r="V516" s="8"/>
      <c r="W516" s="8"/>
    </row>
    <row r="517" spans="1:23" s="1" customFormat="1" ht="67.5" x14ac:dyDescent="0.25">
      <c r="A517" s="26">
        <v>20</v>
      </c>
      <c r="B517" s="26" t="s">
        <v>1464</v>
      </c>
      <c r="C517" s="26" t="s">
        <v>1463</v>
      </c>
      <c r="D517" s="26" t="s">
        <v>1462</v>
      </c>
      <c r="E517" s="134" t="s">
        <v>1461</v>
      </c>
      <c r="F517" s="26" t="s">
        <v>1460</v>
      </c>
      <c r="G517" s="134" t="s">
        <v>1459</v>
      </c>
      <c r="H517" s="26" t="s">
        <v>1459</v>
      </c>
      <c r="I517" s="26" t="s">
        <v>1459</v>
      </c>
      <c r="J517" s="26"/>
      <c r="K517" s="26" t="s">
        <v>1458</v>
      </c>
      <c r="L517" s="178"/>
      <c r="M517" s="8"/>
      <c r="N517" s="8"/>
      <c r="O517" s="8"/>
      <c r="P517" s="8"/>
      <c r="Q517" s="8"/>
      <c r="R517" s="8"/>
      <c r="S517" s="8"/>
      <c r="T517" s="8"/>
      <c r="U517" s="8"/>
      <c r="V517" s="8"/>
      <c r="W517" s="8"/>
    </row>
    <row r="518" spans="1:23" s="1" customFormat="1" x14ac:dyDescent="0.25">
      <c r="A518" s="226" t="s">
        <v>133</v>
      </c>
      <c r="B518" s="227"/>
      <c r="C518" s="227"/>
      <c r="D518" s="227"/>
      <c r="E518" s="227"/>
      <c r="F518" s="227"/>
      <c r="G518" s="227"/>
      <c r="H518" s="227"/>
      <c r="I518" s="227"/>
      <c r="J518" s="228"/>
      <c r="K518" s="26" t="s">
        <v>1544</v>
      </c>
      <c r="L518" s="181">
        <v>28801</v>
      </c>
      <c r="M518" s="8"/>
      <c r="N518" s="8"/>
      <c r="O518" s="8"/>
      <c r="P518" s="8"/>
      <c r="Q518" s="8"/>
      <c r="R518" s="8"/>
      <c r="S518" s="8"/>
      <c r="T518" s="8"/>
      <c r="U518" s="8"/>
      <c r="V518" s="8"/>
      <c r="W518" s="8"/>
    </row>
    <row r="519" spans="1:23" s="7" customFormat="1" ht="22.5" customHeight="1" x14ac:dyDescent="0.25">
      <c r="A519" s="229" t="s">
        <v>1014</v>
      </c>
      <c r="B519" s="230"/>
      <c r="C519" s="230"/>
      <c r="D519" s="230"/>
      <c r="E519" s="230"/>
      <c r="F519" s="135"/>
      <c r="G519" s="56" t="s">
        <v>4</v>
      </c>
      <c r="H519" s="136" t="s">
        <v>5</v>
      </c>
      <c r="I519" s="56" t="s">
        <v>6</v>
      </c>
      <c r="J519" s="220" t="s">
        <v>7</v>
      </c>
      <c r="K519" s="137" t="s">
        <v>8</v>
      </c>
      <c r="L519" s="178"/>
      <c r="M519" s="8"/>
      <c r="N519" s="8"/>
      <c r="O519" s="8"/>
      <c r="P519" s="8"/>
      <c r="Q519" s="8"/>
      <c r="R519" s="8"/>
      <c r="S519" s="8"/>
      <c r="T519" s="8"/>
      <c r="U519" s="8"/>
      <c r="V519" s="8"/>
      <c r="W519" s="8"/>
    </row>
    <row r="520" spans="1:23" s="7" customFormat="1" ht="45.75" customHeight="1" x14ac:dyDescent="0.25">
      <c r="A520" s="42" t="s">
        <v>9</v>
      </c>
      <c r="B520" s="43" t="s">
        <v>10</v>
      </c>
      <c r="C520" s="42" t="s">
        <v>12</v>
      </c>
      <c r="D520" s="42" t="s">
        <v>13</v>
      </c>
      <c r="E520" s="42" t="s">
        <v>11</v>
      </c>
      <c r="F520" s="42" t="s">
        <v>14</v>
      </c>
      <c r="G520" s="42" t="s">
        <v>15</v>
      </c>
      <c r="H520" s="42" t="s">
        <v>15</v>
      </c>
      <c r="I520" s="42" t="s">
        <v>15</v>
      </c>
      <c r="J520" s="221"/>
      <c r="K520" s="120" t="s">
        <v>16</v>
      </c>
      <c r="L520" s="178"/>
      <c r="M520" s="8"/>
      <c r="N520" s="8"/>
      <c r="O520" s="8"/>
      <c r="P520" s="8"/>
      <c r="Q520" s="8"/>
      <c r="R520" s="8"/>
      <c r="S520" s="8"/>
      <c r="T520" s="8"/>
      <c r="U520" s="8"/>
      <c r="V520" s="8"/>
      <c r="W520" s="8"/>
    </row>
    <row r="521" spans="1:23" s="7" customFormat="1" ht="84.75" customHeight="1" x14ac:dyDescent="0.25">
      <c r="A521" s="140">
        <v>1</v>
      </c>
      <c r="B521" s="26" t="s">
        <v>1015</v>
      </c>
      <c r="C521" s="26" t="s">
        <v>1016</v>
      </c>
      <c r="D521" s="134">
        <v>1</v>
      </c>
      <c r="E521" s="26" t="s">
        <v>1017</v>
      </c>
      <c r="F521" s="26" t="s">
        <v>1018</v>
      </c>
      <c r="G521" s="107">
        <v>0.2</v>
      </c>
      <c r="H521" s="107">
        <v>0.6</v>
      </c>
      <c r="I521" s="107">
        <v>0.2</v>
      </c>
      <c r="J521" s="26" t="s">
        <v>1019</v>
      </c>
      <c r="K521" s="101"/>
      <c r="L521" s="178"/>
      <c r="M521" s="8"/>
      <c r="N521" s="8"/>
      <c r="O521" s="8"/>
      <c r="P521" s="8"/>
      <c r="Q521" s="8"/>
      <c r="R521" s="8"/>
      <c r="S521" s="8"/>
      <c r="T521" s="8"/>
      <c r="U521" s="8"/>
      <c r="V521" s="8"/>
      <c r="W521" s="8"/>
    </row>
    <row r="522" spans="1:23" s="7" customFormat="1" ht="96.75" customHeight="1" x14ac:dyDescent="0.25">
      <c r="A522" s="140">
        <v>2</v>
      </c>
      <c r="B522" s="26" t="s">
        <v>1020</v>
      </c>
      <c r="C522" s="26" t="s">
        <v>1021</v>
      </c>
      <c r="D522" s="134">
        <v>1</v>
      </c>
      <c r="E522" s="26" t="s">
        <v>1022</v>
      </c>
      <c r="F522" s="26" t="s">
        <v>1018</v>
      </c>
      <c r="G522" s="107">
        <v>0.2</v>
      </c>
      <c r="H522" s="107">
        <v>0.6</v>
      </c>
      <c r="I522" s="107">
        <v>0.2</v>
      </c>
      <c r="J522" s="26" t="s">
        <v>1019</v>
      </c>
      <c r="K522" s="101"/>
      <c r="L522" s="178"/>
      <c r="M522" s="8"/>
      <c r="N522" s="8"/>
      <c r="O522" s="8"/>
      <c r="P522" s="8"/>
      <c r="Q522" s="8"/>
      <c r="R522" s="8"/>
      <c r="S522" s="8"/>
      <c r="T522" s="8"/>
      <c r="U522" s="8"/>
      <c r="V522" s="8"/>
      <c r="W522" s="8"/>
    </row>
    <row r="523" spans="1:23" s="7" customFormat="1" ht="60.75" customHeight="1" x14ac:dyDescent="0.25">
      <c r="A523" s="140">
        <v>3</v>
      </c>
      <c r="B523" s="26" t="s">
        <v>1023</v>
      </c>
      <c r="C523" s="26" t="s">
        <v>1024</v>
      </c>
      <c r="D523" s="134">
        <v>1</v>
      </c>
      <c r="E523" s="26" t="s">
        <v>1025</v>
      </c>
      <c r="F523" s="26" t="s">
        <v>1018</v>
      </c>
      <c r="G523" s="107">
        <v>0.3</v>
      </c>
      <c r="H523" s="107">
        <v>0.7</v>
      </c>
      <c r="I523" s="107"/>
      <c r="J523" s="26" t="s">
        <v>1019</v>
      </c>
      <c r="K523" s="101"/>
      <c r="L523" s="178"/>
      <c r="M523" s="8"/>
      <c r="N523" s="8"/>
      <c r="O523" s="8"/>
      <c r="P523" s="8"/>
      <c r="Q523" s="8"/>
      <c r="R523" s="8"/>
      <c r="S523" s="8"/>
      <c r="T523" s="8"/>
      <c r="U523" s="8"/>
      <c r="V523" s="8"/>
      <c r="W523" s="8"/>
    </row>
    <row r="524" spans="1:23" s="7" customFormat="1" ht="56.25" x14ac:dyDescent="0.25">
      <c r="A524" s="140">
        <v>4</v>
      </c>
      <c r="B524" s="26" t="s">
        <v>1026</v>
      </c>
      <c r="C524" s="26" t="s">
        <v>1027</v>
      </c>
      <c r="D524" s="134">
        <v>0.2</v>
      </c>
      <c r="E524" s="26" t="s">
        <v>1028</v>
      </c>
      <c r="F524" s="26" t="s">
        <v>1018</v>
      </c>
      <c r="G524" s="107">
        <v>0.05</v>
      </c>
      <c r="H524" s="107">
        <v>0.1</v>
      </c>
      <c r="I524" s="107">
        <v>0.05</v>
      </c>
      <c r="J524" s="26" t="s">
        <v>1019</v>
      </c>
      <c r="K524" s="101"/>
      <c r="L524" s="178"/>
      <c r="M524" s="8"/>
      <c r="N524" s="8"/>
      <c r="O524" s="8"/>
      <c r="P524" s="8"/>
      <c r="Q524" s="8"/>
      <c r="R524" s="8"/>
      <c r="S524" s="8"/>
      <c r="T524" s="8"/>
      <c r="U524" s="8"/>
      <c r="V524" s="8"/>
      <c r="W524" s="8"/>
    </row>
    <row r="525" spans="1:23" s="7" customFormat="1" ht="68.25" customHeight="1" x14ac:dyDescent="0.25">
      <c r="A525" s="92">
        <v>5</v>
      </c>
      <c r="B525" s="26" t="s">
        <v>1029</v>
      </c>
      <c r="C525" s="26" t="s">
        <v>1030</v>
      </c>
      <c r="D525" s="134">
        <v>1</v>
      </c>
      <c r="E525" s="26" t="s">
        <v>1031</v>
      </c>
      <c r="F525" s="26" t="s">
        <v>1032</v>
      </c>
      <c r="G525" s="107">
        <v>0.33</v>
      </c>
      <c r="H525" s="107">
        <v>0.33</v>
      </c>
      <c r="I525" s="107">
        <v>0.34</v>
      </c>
      <c r="J525" s="26" t="s">
        <v>1019</v>
      </c>
      <c r="K525" s="101"/>
      <c r="L525" s="178"/>
      <c r="M525" s="8"/>
      <c r="N525" s="8"/>
      <c r="O525" s="8"/>
      <c r="P525" s="8"/>
      <c r="Q525" s="8"/>
      <c r="R525" s="8"/>
      <c r="S525" s="8"/>
      <c r="T525" s="8"/>
      <c r="U525" s="8"/>
      <c r="V525" s="8"/>
      <c r="W525" s="8"/>
    </row>
    <row r="526" spans="1:23" s="7" customFormat="1" ht="56.25" x14ac:dyDescent="0.25">
      <c r="A526" s="92">
        <v>6</v>
      </c>
      <c r="B526" s="26" t="s">
        <v>1033</v>
      </c>
      <c r="C526" s="26" t="s">
        <v>1034</v>
      </c>
      <c r="D526" s="134">
        <v>1</v>
      </c>
      <c r="E526" s="26" t="s">
        <v>1031</v>
      </c>
      <c r="F526" s="26" t="s">
        <v>1032</v>
      </c>
      <c r="G526" s="107">
        <v>1</v>
      </c>
      <c r="H526" s="107"/>
      <c r="I526" s="107"/>
      <c r="J526" s="26" t="s">
        <v>1019</v>
      </c>
      <c r="K526" s="101"/>
      <c r="L526" s="178"/>
      <c r="M526" s="8"/>
      <c r="N526" s="8"/>
      <c r="O526" s="8"/>
      <c r="P526" s="8"/>
      <c r="Q526" s="8"/>
      <c r="R526" s="8"/>
      <c r="S526" s="8"/>
      <c r="T526" s="8"/>
      <c r="U526" s="8"/>
      <c r="V526" s="8"/>
      <c r="W526" s="8"/>
    </row>
    <row r="527" spans="1:23" s="7" customFormat="1" ht="63.75" customHeight="1" x14ac:dyDescent="0.25">
      <c r="A527" s="222">
        <v>7</v>
      </c>
      <c r="B527" s="232" t="s">
        <v>1035</v>
      </c>
      <c r="C527" s="31" t="s">
        <v>1097</v>
      </c>
      <c r="D527" s="46">
        <v>1</v>
      </c>
      <c r="E527" s="75" t="s">
        <v>1036</v>
      </c>
      <c r="F527" s="106" t="s">
        <v>1037</v>
      </c>
      <c r="G527" s="32">
        <v>0.5</v>
      </c>
      <c r="H527" s="32">
        <v>0.5</v>
      </c>
      <c r="I527" s="32">
        <v>0</v>
      </c>
      <c r="J527" s="26" t="s">
        <v>1019</v>
      </c>
      <c r="K527" s="33" t="s">
        <v>1038</v>
      </c>
      <c r="L527" s="178"/>
      <c r="M527" s="8"/>
      <c r="N527" s="8"/>
      <c r="O527" s="8"/>
      <c r="P527" s="8"/>
      <c r="Q527" s="8"/>
      <c r="R527" s="8"/>
      <c r="S527" s="8"/>
      <c r="T527" s="8"/>
      <c r="U527" s="8"/>
      <c r="V527" s="8"/>
      <c r="W527" s="8"/>
    </row>
    <row r="528" spans="1:23" s="7" customFormat="1" ht="54" customHeight="1" x14ac:dyDescent="0.25">
      <c r="A528" s="231"/>
      <c r="B528" s="232"/>
      <c r="C528" s="106" t="s">
        <v>1098</v>
      </c>
      <c r="D528" s="46">
        <v>1</v>
      </c>
      <c r="E528" s="75" t="s">
        <v>1039</v>
      </c>
      <c r="F528" s="106" t="s">
        <v>1037</v>
      </c>
      <c r="G528" s="32">
        <v>0.5</v>
      </c>
      <c r="H528" s="32">
        <v>0.5</v>
      </c>
      <c r="I528" s="32">
        <v>0</v>
      </c>
      <c r="J528" s="26" t="s">
        <v>1019</v>
      </c>
      <c r="K528" s="33" t="s">
        <v>1038</v>
      </c>
      <c r="L528" s="178"/>
      <c r="M528" s="8"/>
      <c r="N528" s="8"/>
      <c r="O528" s="8"/>
      <c r="P528" s="8"/>
      <c r="Q528" s="8"/>
      <c r="R528" s="8"/>
      <c r="S528" s="8"/>
      <c r="T528" s="8"/>
      <c r="U528" s="8"/>
      <c r="V528" s="8"/>
      <c r="W528" s="8"/>
    </row>
    <row r="529" spans="1:23" s="7" customFormat="1" ht="54.75" customHeight="1" x14ac:dyDescent="0.25">
      <c r="A529" s="231"/>
      <c r="B529" s="232"/>
      <c r="C529" s="106" t="s">
        <v>1099</v>
      </c>
      <c r="D529" s="46">
        <v>1</v>
      </c>
      <c r="E529" s="75" t="s">
        <v>1040</v>
      </c>
      <c r="F529" s="106" t="s">
        <v>1037</v>
      </c>
      <c r="G529" s="32">
        <v>0.5</v>
      </c>
      <c r="H529" s="32">
        <v>0.5</v>
      </c>
      <c r="I529" s="32">
        <v>0</v>
      </c>
      <c r="J529" s="26" t="s">
        <v>1019</v>
      </c>
      <c r="K529" s="33" t="s">
        <v>1038</v>
      </c>
      <c r="L529" s="178"/>
      <c r="M529" s="8"/>
      <c r="N529" s="8"/>
      <c r="O529" s="8"/>
      <c r="P529" s="8"/>
      <c r="Q529" s="8"/>
      <c r="R529" s="8"/>
      <c r="S529" s="8"/>
      <c r="T529" s="8"/>
      <c r="U529" s="8"/>
      <c r="V529" s="8"/>
      <c r="W529" s="8"/>
    </row>
    <row r="530" spans="1:23" s="7" customFormat="1" ht="56.25" x14ac:dyDescent="0.25">
      <c r="A530" s="231"/>
      <c r="B530" s="232"/>
      <c r="C530" s="106" t="s">
        <v>1100</v>
      </c>
      <c r="D530" s="46">
        <v>1</v>
      </c>
      <c r="E530" s="75" t="s">
        <v>1041</v>
      </c>
      <c r="F530" s="106" t="s">
        <v>1037</v>
      </c>
      <c r="G530" s="32">
        <v>0.5</v>
      </c>
      <c r="H530" s="32">
        <v>0.5</v>
      </c>
      <c r="I530" s="32">
        <v>0</v>
      </c>
      <c r="J530" s="26" t="s">
        <v>1019</v>
      </c>
      <c r="K530" s="33" t="s">
        <v>1038</v>
      </c>
      <c r="L530" s="178"/>
      <c r="M530" s="8"/>
      <c r="N530" s="8"/>
      <c r="O530" s="8"/>
      <c r="P530" s="8"/>
      <c r="Q530" s="8"/>
      <c r="R530" s="8"/>
      <c r="S530" s="8"/>
      <c r="T530" s="8"/>
      <c r="U530" s="8"/>
      <c r="V530" s="8"/>
      <c r="W530" s="8"/>
    </row>
    <row r="531" spans="1:23" s="7" customFormat="1" ht="56.25" x14ac:dyDescent="0.25">
      <c r="A531" s="223"/>
      <c r="B531" s="232"/>
      <c r="C531" s="106" t="s">
        <v>1614</v>
      </c>
      <c r="D531" s="46">
        <v>1</v>
      </c>
      <c r="E531" s="75" t="s">
        <v>1042</v>
      </c>
      <c r="F531" s="106" t="s">
        <v>1037</v>
      </c>
      <c r="G531" s="32">
        <v>0.5</v>
      </c>
      <c r="H531" s="32">
        <v>0.5</v>
      </c>
      <c r="I531" s="32">
        <v>0</v>
      </c>
      <c r="J531" s="26" t="s">
        <v>1019</v>
      </c>
      <c r="K531" s="33" t="s">
        <v>1038</v>
      </c>
      <c r="L531" s="178"/>
      <c r="M531" s="8"/>
      <c r="N531" s="8"/>
      <c r="O531" s="8"/>
      <c r="P531" s="8"/>
      <c r="Q531" s="8"/>
      <c r="R531" s="8"/>
      <c r="S531" s="8"/>
      <c r="T531" s="8"/>
      <c r="U531" s="8"/>
      <c r="V531" s="8"/>
      <c r="W531" s="8"/>
    </row>
    <row r="532" spans="1:23" s="7" customFormat="1" ht="74.25" customHeight="1" x14ac:dyDescent="0.25">
      <c r="A532" s="140">
        <v>8</v>
      </c>
      <c r="B532" s="106" t="s">
        <v>1043</v>
      </c>
      <c r="C532" s="106" t="s">
        <v>1101</v>
      </c>
      <c r="D532" s="46">
        <v>1</v>
      </c>
      <c r="E532" s="31" t="s">
        <v>1044</v>
      </c>
      <c r="F532" s="106" t="s">
        <v>1037</v>
      </c>
      <c r="G532" s="32">
        <v>0.3</v>
      </c>
      <c r="H532" s="32">
        <v>0.4</v>
      </c>
      <c r="I532" s="32">
        <v>0.3</v>
      </c>
      <c r="J532" s="26" t="s">
        <v>1045</v>
      </c>
      <c r="K532" s="33" t="s">
        <v>1038</v>
      </c>
      <c r="L532" s="178"/>
      <c r="M532" s="8"/>
      <c r="N532" s="8"/>
      <c r="O532" s="8"/>
      <c r="P532" s="8"/>
      <c r="Q532" s="8"/>
      <c r="R532" s="8"/>
      <c r="S532" s="8"/>
      <c r="T532" s="8"/>
      <c r="U532" s="8"/>
      <c r="V532" s="8"/>
      <c r="W532" s="8"/>
    </row>
    <row r="533" spans="1:23" s="7" customFormat="1" ht="78.75" x14ac:dyDescent="0.25">
      <c r="A533" s="140">
        <v>9</v>
      </c>
      <c r="B533" s="75" t="s">
        <v>1046</v>
      </c>
      <c r="C533" s="31" t="s">
        <v>1047</v>
      </c>
      <c r="D533" s="46">
        <v>1</v>
      </c>
      <c r="E533" s="75" t="s">
        <v>1048</v>
      </c>
      <c r="F533" s="106" t="s">
        <v>1037</v>
      </c>
      <c r="G533" s="32">
        <v>0.3</v>
      </c>
      <c r="H533" s="32">
        <v>0.4</v>
      </c>
      <c r="I533" s="32">
        <v>0.3</v>
      </c>
      <c r="J533" s="26" t="s">
        <v>1045</v>
      </c>
      <c r="K533" s="33" t="s">
        <v>1038</v>
      </c>
      <c r="L533" s="178"/>
      <c r="M533" s="8"/>
      <c r="N533" s="8"/>
      <c r="O533" s="8"/>
      <c r="P533" s="8"/>
      <c r="Q533" s="8"/>
      <c r="R533" s="8"/>
      <c r="S533" s="8"/>
      <c r="T533" s="8"/>
      <c r="U533" s="8"/>
      <c r="V533" s="8"/>
      <c r="W533" s="8"/>
    </row>
    <row r="534" spans="1:23" s="7" customFormat="1" ht="102.75" customHeight="1" x14ac:dyDescent="0.25">
      <c r="A534" s="140">
        <v>10</v>
      </c>
      <c r="B534" s="75" t="s">
        <v>1049</v>
      </c>
      <c r="C534" s="31" t="s">
        <v>1050</v>
      </c>
      <c r="D534" s="46">
        <v>1</v>
      </c>
      <c r="E534" s="31" t="s">
        <v>1051</v>
      </c>
      <c r="F534" s="106" t="s">
        <v>1037</v>
      </c>
      <c r="G534" s="32">
        <v>0.33329999999999999</v>
      </c>
      <c r="H534" s="32">
        <v>0.34</v>
      </c>
      <c r="I534" s="32">
        <v>0.33</v>
      </c>
      <c r="J534" s="140"/>
      <c r="K534" s="33" t="s">
        <v>1038</v>
      </c>
      <c r="L534" s="178"/>
      <c r="M534" s="8"/>
      <c r="N534" s="8"/>
      <c r="O534" s="8"/>
      <c r="P534" s="8"/>
      <c r="Q534" s="8"/>
      <c r="R534" s="8"/>
      <c r="S534" s="8"/>
      <c r="T534" s="8"/>
      <c r="U534" s="8"/>
      <c r="V534" s="8"/>
      <c r="W534" s="8"/>
    </row>
    <row r="535" spans="1:23" s="7" customFormat="1" ht="71.25" customHeight="1" x14ac:dyDescent="0.25">
      <c r="A535" s="140">
        <v>11</v>
      </c>
      <c r="B535" s="75" t="s">
        <v>1052</v>
      </c>
      <c r="C535" s="31" t="s">
        <v>1053</v>
      </c>
      <c r="D535" s="46">
        <v>1</v>
      </c>
      <c r="E535" s="31" t="s">
        <v>1054</v>
      </c>
      <c r="F535" s="106" t="s">
        <v>1037</v>
      </c>
      <c r="G535" s="32">
        <v>0.5</v>
      </c>
      <c r="H535" s="32">
        <v>0.5</v>
      </c>
      <c r="I535" s="32"/>
      <c r="J535" s="140"/>
      <c r="K535" s="33" t="s">
        <v>1038</v>
      </c>
      <c r="L535" s="178"/>
      <c r="M535" s="8"/>
      <c r="N535" s="8"/>
      <c r="O535" s="8"/>
      <c r="P535" s="8"/>
      <c r="Q535" s="8"/>
      <c r="R535" s="8"/>
      <c r="S535" s="8"/>
      <c r="T535" s="8"/>
      <c r="U535" s="8"/>
      <c r="V535" s="8"/>
      <c r="W535" s="8"/>
    </row>
    <row r="536" spans="1:23" s="7" customFormat="1" ht="103.5" customHeight="1" x14ac:dyDescent="0.25">
      <c r="A536" s="140">
        <v>12</v>
      </c>
      <c r="B536" s="75" t="s">
        <v>1055</v>
      </c>
      <c r="C536" s="31" t="s">
        <v>1056</v>
      </c>
      <c r="D536" s="46">
        <v>1</v>
      </c>
      <c r="E536" s="75" t="s">
        <v>1057</v>
      </c>
      <c r="F536" s="106" t="s">
        <v>1037</v>
      </c>
      <c r="G536" s="32">
        <v>0</v>
      </c>
      <c r="H536" s="32">
        <v>0.5</v>
      </c>
      <c r="I536" s="32">
        <v>0.5</v>
      </c>
      <c r="J536" s="140"/>
      <c r="K536" s="33" t="s">
        <v>1038</v>
      </c>
      <c r="L536" s="178"/>
      <c r="M536" s="8"/>
      <c r="N536" s="8"/>
      <c r="O536" s="8"/>
      <c r="P536" s="8"/>
      <c r="Q536" s="8"/>
      <c r="R536" s="8"/>
      <c r="S536" s="8"/>
      <c r="T536" s="8"/>
      <c r="U536" s="8"/>
      <c r="V536" s="8"/>
      <c r="W536" s="8"/>
    </row>
    <row r="537" spans="1:23" s="7" customFormat="1" ht="78.75" x14ac:dyDescent="0.25">
      <c r="A537" s="140">
        <v>13</v>
      </c>
      <c r="B537" s="75" t="s">
        <v>1058</v>
      </c>
      <c r="C537" s="31" t="s">
        <v>1059</v>
      </c>
      <c r="D537" s="46">
        <v>1</v>
      </c>
      <c r="E537" s="31" t="s">
        <v>1060</v>
      </c>
      <c r="F537" s="106" t="s">
        <v>1037</v>
      </c>
      <c r="G537" s="32">
        <v>0.34</v>
      </c>
      <c r="H537" s="32">
        <v>0.33</v>
      </c>
      <c r="I537" s="32">
        <v>0.33</v>
      </c>
      <c r="J537" s="26" t="s">
        <v>1061</v>
      </c>
      <c r="K537" s="33" t="s">
        <v>1038</v>
      </c>
      <c r="L537" s="178"/>
      <c r="M537" s="8"/>
      <c r="N537" s="8"/>
      <c r="O537" s="8"/>
      <c r="P537" s="8"/>
      <c r="Q537" s="8"/>
      <c r="R537" s="8"/>
      <c r="S537" s="8"/>
      <c r="T537" s="8"/>
      <c r="U537" s="8"/>
      <c r="V537" s="8"/>
      <c r="W537" s="8"/>
    </row>
    <row r="538" spans="1:23" s="7" customFormat="1" ht="54" customHeight="1" x14ac:dyDescent="0.25">
      <c r="A538" s="138">
        <v>14</v>
      </c>
      <c r="B538" s="75" t="s">
        <v>1062</v>
      </c>
      <c r="C538" s="31" t="s">
        <v>1063</v>
      </c>
      <c r="D538" s="46">
        <v>1</v>
      </c>
      <c r="E538" s="31" t="s">
        <v>1064</v>
      </c>
      <c r="F538" s="106" t="s">
        <v>1037</v>
      </c>
      <c r="G538" s="32">
        <v>0.5</v>
      </c>
      <c r="H538" s="32">
        <v>0.5</v>
      </c>
      <c r="I538" s="32">
        <v>0</v>
      </c>
      <c r="J538" s="140"/>
      <c r="K538" s="33" t="s">
        <v>1038</v>
      </c>
      <c r="L538" s="178"/>
      <c r="M538" s="8"/>
      <c r="N538" s="8"/>
      <c r="O538" s="8"/>
      <c r="P538" s="8"/>
      <c r="Q538" s="8"/>
      <c r="R538" s="8"/>
      <c r="S538" s="8"/>
      <c r="T538" s="8"/>
      <c r="U538" s="8"/>
      <c r="V538" s="8"/>
      <c r="W538" s="8"/>
    </row>
    <row r="539" spans="1:23" s="7" customFormat="1" ht="236.25" x14ac:dyDescent="0.25">
      <c r="A539" s="140">
        <v>15</v>
      </c>
      <c r="B539" s="75" t="s">
        <v>1065</v>
      </c>
      <c r="C539" s="75" t="s">
        <v>1066</v>
      </c>
      <c r="D539" s="46">
        <v>1</v>
      </c>
      <c r="E539" s="75" t="s">
        <v>1067</v>
      </c>
      <c r="F539" s="106" t="s">
        <v>1037</v>
      </c>
      <c r="G539" s="32">
        <v>0.34</v>
      </c>
      <c r="H539" s="32">
        <v>0.33</v>
      </c>
      <c r="I539" s="32">
        <v>0.33</v>
      </c>
      <c r="J539" s="26" t="s">
        <v>1068</v>
      </c>
      <c r="K539" s="33" t="s">
        <v>1038</v>
      </c>
      <c r="L539" s="178"/>
      <c r="M539" s="8"/>
      <c r="N539" s="8"/>
      <c r="O539" s="8"/>
      <c r="P539" s="8"/>
      <c r="Q539" s="8"/>
      <c r="R539" s="8"/>
      <c r="S539" s="8"/>
      <c r="T539" s="8"/>
      <c r="U539" s="8"/>
      <c r="V539" s="8"/>
      <c r="W539" s="8"/>
    </row>
    <row r="540" spans="1:23" s="7" customFormat="1" ht="93" customHeight="1" x14ac:dyDescent="0.25">
      <c r="A540" s="140">
        <v>16</v>
      </c>
      <c r="B540" s="75" t="s">
        <v>1102</v>
      </c>
      <c r="C540" s="75" t="s">
        <v>1103</v>
      </c>
      <c r="D540" s="46">
        <v>1</v>
      </c>
      <c r="E540" s="75" t="s">
        <v>1104</v>
      </c>
      <c r="F540" s="106" t="s">
        <v>1037</v>
      </c>
      <c r="G540" s="32">
        <v>0.5</v>
      </c>
      <c r="H540" s="32">
        <v>0.5</v>
      </c>
      <c r="I540" s="32">
        <v>0</v>
      </c>
      <c r="J540" s="140"/>
      <c r="K540" s="33" t="s">
        <v>1038</v>
      </c>
      <c r="L540" s="178"/>
      <c r="M540" s="8"/>
      <c r="N540" s="8"/>
      <c r="O540" s="8"/>
      <c r="P540" s="8"/>
      <c r="Q540" s="8"/>
      <c r="R540" s="8"/>
      <c r="S540" s="8"/>
      <c r="T540" s="8"/>
      <c r="U540" s="8"/>
      <c r="V540" s="8"/>
      <c r="W540" s="8"/>
    </row>
    <row r="541" spans="1:23" s="7" customFormat="1" ht="131.25" customHeight="1" x14ac:dyDescent="0.25">
      <c r="A541" s="138">
        <v>17</v>
      </c>
      <c r="B541" s="75" t="s">
        <v>1105</v>
      </c>
      <c r="C541" s="75" t="s">
        <v>1106</v>
      </c>
      <c r="D541" s="46">
        <v>1</v>
      </c>
      <c r="E541" s="75" t="s">
        <v>1107</v>
      </c>
      <c r="F541" s="106" t="s">
        <v>1037</v>
      </c>
      <c r="G541" s="32">
        <v>0</v>
      </c>
      <c r="H541" s="32">
        <v>0.5</v>
      </c>
      <c r="I541" s="32">
        <v>0.5</v>
      </c>
      <c r="J541" s="140"/>
      <c r="K541" s="33" t="s">
        <v>1038</v>
      </c>
      <c r="L541" s="178"/>
      <c r="M541" s="8"/>
      <c r="N541" s="8"/>
      <c r="O541" s="8"/>
      <c r="P541" s="8"/>
      <c r="Q541" s="8"/>
      <c r="R541" s="8"/>
      <c r="S541" s="8"/>
      <c r="T541" s="8"/>
      <c r="U541" s="8"/>
      <c r="V541" s="8"/>
      <c r="W541" s="8"/>
    </row>
    <row r="542" spans="1:23" s="7" customFormat="1" ht="141" customHeight="1" x14ac:dyDescent="0.25">
      <c r="A542" s="138">
        <v>18</v>
      </c>
      <c r="B542" s="75" t="s">
        <v>1108</v>
      </c>
      <c r="C542" s="75" t="s">
        <v>1109</v>
      </c>
      <c r="D542" s="46">
        <v>1</v>
      </c>
      <c r="E542" s="75" t="s">
        <v>1110</v>
      </c>
      <c r="F542" s="106" t="s">
        <v>1037</v>
      </c>
      <c r="G542" s="32">
        <v>0.34</v>
      </c>
      <c r="H542" s="32">
        <v>0.33</v>
      </c>
      <c r="I542" s="32">
        <v>0.33</v>
      </c>
      <c r="J542" s="140"/>
      <c r="K542" s="33" t="s">
        <v>1038</v>
      </c>
      <c r="L542" s="178"/>
      <c r="M542" s="8"/>
      <c r="N542" s="8"/>
      <c r="O542" s="8"/>
      <c r="P542" s="8"/>
      <c r="Q542" s="8"/>
      <c r="R542" s="8"/>
      <c r="S542" s="8"/>
      <c r="T542" s="8"/>
      <c r="U542" s="8"/>
      <c r="V542" s="8"/>
      <c r="W542" s="8"/>
    </row>
    <row r="543" spans="1:23" s="7" customFormat="1" ht="45" customHeight="1" x14ac:dyDescent="0.25">
      <c r="A543" s="233">
        <v>19</v>
      </c>
      <c r="B543" s="224" t="s">
        <v>1557</v>
      </c>
      <c r="C543" s="224" t="s">
        <v>1069</v>
      </c>
      <c r="D543" s="341">
        <v>0.8</v>
      </c>
      <c r="E543" s="22" t="s">
        <v>1070</v>
      </c>
      <c r="F543" s="224" t="s">
        <v>1071</v>
      </c>
      <c r="G543" s="343">
        <v>0.2</v>
      </c>
      <c r="H543" s="343">
        <v>0.3</v>
      </c>
      <c r="I543" s="343">
        <v>0.3</v>
      </c>
      <c r="J543" s="224" t="s">
        <v>1072</v>
      </c>
      <c r="K543" s="277" t="s">
        <v>22</v>
      </c>
      <c r="L543" s="178"/>
      <c r="M543" s="8"/>
      <c r="N543" s="8"/>
      <c r="O543" s="8"/>
      <c r="P543" s="8"/>
      <c r="Q543" s="8"/>
      <c r="R543" s="8"/>
      <c r="S543" s="8"/>
      <c r="T543" s="8"/>
      <c r="U543" s="8"/>
      <c r="V543" s="8"/>
      <c r="W543" s="8"/>
    </row>
    <row r="544" spans="1:23" s="7" customFormat="1" ht="39" customHeight="1" x14ac:dyDescent="0.25">
      <c r="A544" s="233"/>
      <c r="B544" s="234"/>
      <c r="C544" s="234"/>
      <c r="D544" s="341"/>
      <c r="E544" s="22" t="s">
        <v>1073</v>
      </c>
      <c r="F544" s="234"/>
      <c r="G544" s="344"/>
      <c r="H544" s="344"/>
      <c r="I544" s="344"/>
      <c r="J544" s="234"/>
      <c r="K544" s="358"/>
      <c r="L544" s="178"/>
      <c r="M544" s="8"/>
      <c r="N544" s="8"/>
      <c r="O544" s="8"/>
      <c r="P544" s="8"/>
      <c r="Q544" s="8"/>
      <c r="R544" s="8"/>
      <c r="S544" s="8"/>
      <c r="T544" s="8"/>
      <c r="U544" s="8"/>
      <c r="V544" s="8"/>
      <c r="W544" s="8"/>
    </row>
    <row r="545" spans="1:23" s="7" customFormat="1" ht="58.5" customHeight="1" x14ac:dyDescent="0.25">
      <c r="A545" s="233"/>
      <c r="B545" s="234"/>
      <c r="C545" s="234"/>
      <c r="D545" s="341"/>
      <c r="E545" s="22" t="s">
        <v>1074</v>
      </c>
      <c r="F545" s="234"/>
      <c r="G545" s="344"/>
      <c r="H545" s="344"/>
      <c r="I545" s="344"/>
      <c r="J545" s="234"/>
      <c r="K545" s="358"/>
      <c r="L545" s="178"/>
      <c r="M545" s="8"/>
      <c r="N545" s="8"/>
      <c r="O545" s="8"/>
      <c r="P545" s="8"/>
      <c r="Q545" s="8"/>
      <c r="R545" s="8"/>
      <c r="S545" s="8"/>
      <c r="T545" s="8"/>
      <c r="U545" s="8"/>
      <c r="V545" s="8"/>
      <c r="W545" s="8"/>
    </row>
    <row r="546" spans="1:23" s="7" customFormat="1" ht="63" customHeight="1" x14ac:dyDescent="0.25">
      <c r="A546" s="233"/>
      <c r="B546" s="234"/>
      <c r="C546" s="234"/>
      <c r="D546" s="341"/>
      <c r="E546" s="22" t="s">
        <v>1075</v>
      </c>
      <c r="F546" s="234"/>
      <c r="G546" s="344"/>
      <c r="H546" s="344"/>
      <c r="I546" s="344"/>
      <c r="J546" s="234"/>
      <c r="K546" s="358"/>
      <c r="L546" s="178"/>
      <c r="M546" s="8"/>
      <c r="N546" s="8"/>
      <c r="O546" s="8"/>
      <c r="P546" s="8"/>
      <c r="Q546" s="8"/>
      <c r="R546" s="8"/>
      <c r="S546" s="8"/>
      <c r="T546" s="8"/>
      <c r="U546" s="8"/>
      <c r="V546" s="8"/>
      <c r="W546" s="8"/>
    </row>
    <row r="547" spans="1:23" s="7" customFormat="1" ht="96" customHeight="1" x14ac:dyDescent="0.25">
      <c r="A547" s="233"/>
      <c r="B547" s="234"/>
      <c r="C547" s="234"/>
      <c r="D547" s="341"/>
      <c r="E547" s="141" t="s">
        <v>1076</v>
      </c>
      <c r="F547" s="234"/>
      <c r="G547" s="344"/>
      <c r="H547" s="344"/>
      <c r="I547" s="344"/>
      <c r="J547" s="234"/>
      <c r="K547" s="358"/>
      <c r="L547" s="178"/>
      <c r="M547" s="8"/>
      <c r="N547" s="8"/>
      <c r="O547" s="8"/>
      <c r="P547" s="8"/>
      <c r="Q547" s="8"/>
      <c r="R547" s="8"/>
      <c r="S547" s="8"/>
      <c r="T547" s="8"/>
      <c r="U547" s="8"/>
      <c r="V547" s="8"/>
      <c r="W547" s="8"/>
    </row>
    <row r="548" spans="1:23" s="7" customFormat="1" ht="106.5" customHeight="1" x14ac:dyDescent="0.25">
      <c r="A548" s="233"/>
      <c r="B548" s="225"/>
      <c r="C548" s="225"/>
      <c r="D548" s="342"/>
      <c r="E548" s="141" t="s">
        <v>1077</v>
      </c>
      <c r="F548" s="225"/>
      <c r="G548" s="345"/>
      <c r="H548" s="345"/>
      <c r="I548" s="345"/>
      <c r="J548" s="225"/>
      <c r="K548" s="359"/>
      <c r="L548" s="178"/>
      <c r="M548" s="8"/>
      <c r="N548" s="8"/>
      <c r="O548" s="8"/>
      <c r="P548" s="8"/>
      <c r="Q548" s="8"/>
      <c r="R548" s="8"/>
      <c r="S548" s="8"/>
      <c r="T548" s="8"/>
      <c r="U548" s="8"/>
      <c r="V548" s="8"/>
      <c r="W548" s="8"/>
    </row>
    <row r="549" spans="1:23" s="7" customFormat="1" ht="52.5" customHeight="1" x14ac:dyDescent="0.25">
      <c r="A549" s="233">
        <v>20</v>
      </c>
      <c r="B549" s="338" t="s">
        <v>1558</v>
      </c>
      <c r="C549" s="224" t="s">
        <v>1078</v>
      </c>
      <c r="D549" s="360">
        <v>0.7</v>
      </c>
      <c r="E549" s="22" t="s">
        <v>1079</v>
      </c>
      <c r="F549" s="224" t="s">
        <v>1080</v>
      </c>
      <c r="G549" s="343">
        <v>0.2</v>
      </c>
      <c r="H549" s="343">
        <v>0.3</v>
      </c>
      <c r="I549" s="343">
        <v>0.2</v>
      </c>
      <c r="J549" s="224" t="s">
        <v>1081</v>
      </c>
      <c r="K549" s="277" t="s">
        <v>1082</v>
      </c>
      <c r="L549" s="178"/>
      <c r="M549" s="8"/>
      <c r="N549" s="8"/>
      <c r="O549" s="8"/>
      <c r="P549" s="8"/>
      <c r="Q549" s="8"/>
      <c r="R549" s="8"/>
      <c r="S549" s="8"/>
      <c r="T549" s="8"/>
      <c r="U549" s="8"/>
      <c r="V549" s="8"/>
      <c r="W549" s="8"/>
    </row>
    <row r="550" spans="1:23" s="7" customFormat="1" ht="55.5" customHeight="1" x14ac:dyDescent="0.25">
      <c r="A550" s="233"/>
      <c r="B550" s="339"/>
      <c r="C550" s="234"/>
      <c r="D550" s="360"/>
      <c r="E550" s="22" t="s">
        <v>1083</v>
      </c>
      <c r="F550" s="234"/>
      <c r="G550" s="344"/>
      <c r="H550" s="344"/>
      <c r="I550" s="344"/>
      <c r="J550" s="234"/>
      <c r="K550" s="358"/>
      <c r="L550" s="178"/>
      <c r="M550" s="8"/>
      <c r="N550" s="8"/>
      <c r="O550" s="8"/>
      <c r="P550" s="8"/>
      <c r="Q550" s="8"/>
      <c r="R550" s="8"/>
      <c r="S550" s="8"/>
      <c r="T550" s="8"/>
      <c r="U550" s="8"/>
      <c r="V550" s="8"/>
      <c r="W550" s="8"/>
    </row>
    <row r="551" spans="1:23" s="7" customFormat="1" ht="51" customHeight="1" x14ac:dyDescent="0.25">
      <c r="A551" s="233"/>
      <c r="B551" s="339"/>
      <c r="C551" s="234"/>
      <c r="D551" s="360"/>
      <c r="E551" s="22" t="s">
        <v>1084</v>
      </c>
      <c r="F551" s="234"/>
      <c r="G551" s="344"/>
      <c r="H551" s="344"/>
      <c r="I551" s="344"/>
      <c r="J551" s="234"/>
      <c r="K551" s="358"/>
      <c r="L551" s="178"/>
      <c r="M551" s="8"/>
      <c r="N551" s="8"/>
      <c r="O551" s="8"/>
      <c r="P551" s="8"/>
      <c r="Q551" s="8"/>
      <c r="R551" s="8"/>
      <c r="S551" s="8"/>
      <c r="T551" s="8"/>
      <c r="U551" s="8"/>
      <c r="V551" s="8"/>
      <c r="W551" s="8"/>
    </row>
    <row r="552" spans="1:23" s="7" customFormat="1" ht="59.25" customHeight="1" x14ac:dyDescent="0.25">
      <c r="A552" s="233"/>
      <c r="B552" s="339"/>
      <c r="C552" s="234"/>
      <c r="D552" s="360"/>
      <c r="E552" s="22" t="s">
        <v>1085</v>
      </c>
      <c r="F552" s="234"/>
      <c r="G552" s="344"/>
      <c r="H552" s="344"/>
      <c r="I552" s="344"/>
      <c r="J552" s="234"/>
      <c r="K552" s="358"/>
      <c r="L552" s="178"/>
      <c r="M552" s="8"/>
      <c r="N552" s="8"/>
      <c r="O552" s="8"/>
      <c r="P552" s="8"/>
      <c r="Q552" s="8"/>
      <c r="R552" s="8"/>
      <c r="S552" s="8"/>
      <c r="T552" s="8"/>
      <c r="U552" s="8"/>
      <c r="V552" s="8"/>
      <c r="W552" s="8"/>
    </row>
    <row r="553" spans="1:23" s="7" customFormat="1" ht="56.25" customHeight="1" x14ac:dyDescent="0.25">
      <c r="A553" s="233"/>
      <c r="B553" s="339"/>
      <c r="C553" s="234"/>
      <c r="D553" s="360"/>
      <c r="E553" s="141" t="s">
        <v>1086</v>
      </c>
      <c r="F553" s="234"/>
      <c r="G553" s="344"/>
      <c r="H553" s="344"/>
      <c r="I553" s="344"/>
      <c r="J553" s="234"/>
      <c r="K553" s="358"/>
      <c r="L553" s="178"/>
      <c r="M553" s="8"/>
      <c r="N553" s="8"/>
      <c r="O553" s="8"/>
      <c r="P553" s="8"/>
      <c r="Q553" s="8"/>
      <c r="R553" s="8"/>
      <c r="S553" s="8"/>
      <c r="T553" s="8"/>
      <c r="U553" s="8"/>
      <c r="V553" s="8"/>
      <c r="W553" s="13"/>
    </row>
    <row r="554" spans="1:23" s="7" customFormat="1" ht="56.25" customHeight="1" x14ac:dyDescent="0.25">
      <c r="A554" s="233">
        <v>21</v>
      </c>
      <c r="B554" s="338" t="s">
        <v>1559</v>
      </c>
      <c r="C554" s="224" t="s">
        <v>1087</v>
      </c>
      <c r="D554" s="341">
        <v>0.6</v>
      </c>
      <c r="E554" s="22" t="s">
        <v>1088</v>
      </c>
      <c r="F554" s="224" t="s">
        <v>1089</v>
      </c>
      <c r="G554" s="343">
        <v>0.1</v>
      </c>
      <c r="H554" s="343">
        <v>0.2</v>
      </c>
      <c r="I554" s="343">
        <v>0.3</v>
      </c>
      <c r="J554" s="224" t="s">
        <v>1090</v>
      </c>
      <c r="K554" s="277" t="s">
        <v>1091</v>
      </c>
      <c r="L554" s="178"/>
      <c r="M554" s="8"/>
      <c r="N554" s="8"/>
      <c r="O554" s="8"/>
      <c r="P554" s="8"/>
      <c r="Q554" s="8"/>
      <c r="R554" s="8"/>
      <c r="S554" s="8"/>
      <c r="T554" s="8"/>
      <c r="U554" s="8"/>
      <c r="V554" s="8"/>
    </row>
    <row r="555" spans="1:23" s="7" customFormat="1" ht="72.75" customHeight="1" x14ac:dyDescent="0.25">
      <c r="A555" s="233"/>
      <c r="B555" s="339"/>
      <c r="C555" s="234"/>
      <c r="D555" s="341"/>
      <c r="E555" s="22" t="s">
        <v>1092</v>
      </c>
      <c r="F555" s="234"/>
      <c r="G555" s="344"/>
      <c r="H555" s="344"/>
      <c r="I555" s="344"/>
      <c r="J555" s="234"/>
      <c r="K555" s="358"/>
      <c r="L555" s="178"/>
      <c r="M555" s="8"/>
      <c r="N555" s="8"/>
      <c r="O555" s="8"/>
      <c r="P555" s="8"/>
      <c r="Q555" s="8"/>
      <c r="R555" s="8"/>
      <c r="S555" s="8"/>
      <c r="T555" s="8"/>
      <c r="U555" s="8"/>
      <c r="V555" s="8"/>
    </row>
    <row r="556" spans="1:23" s="7" customFormat="1" ht="83.25" customHeight="1" x14ac:dyDescent="0.25">
      <c r="A556" s="233"/>
      <c r="B556" s="339"/>
      <c r="C556" s="234"/>
      <c r="D556" s="341"/>
      <c r="E556" s="22" t="s">
        <v>1093</v>
      </c>
      <c r="F556" s="234"/>
      <c r="G556" s="344"/>
      <c r="H556" s="344"/>
      <c r="I556" s="344"/>
      <c r="J556" s="234"/>
      <c r="K556" s="358"/>
      <c r="L556" s="178"/>
      <c r="M556" s="8"/>
      <c r="N556" s="8"/>
      <c r="O556" s="8"/>
      <c r="P556" s="8"/>
      <c r="Q556" s="8"/>
      <c r="R556" s="8"/>
      <c r="S556" s="8"/>
      <c r="T556" s="8"/>
      <c r="U556" s="8"/>
      <c r="V556" s="8"/>
    </row>
    <row r="557" spans="1:23" s="7" customFormat="1" ht="85.5" customHeight="1" x14ac:dyDescent="0.25">
      <c r="A557" s="233"/>
      <c r="B557" s="339"/>
      <c r="C557" s="234"/>
      <c r="D557" s="341"/>
      <c r="E557" s="22" t="s">
        <v>1094</v>
      </c>
      <c r="F557" s="234"/>
      <c r="G557" s="344"/>
      <c r="H557" s="344"/>
      <c r="I557" s="344"/>
      <c r="J557" s="234"/>
      <c r="K557" s="358"/>
      <c r="L557" s="178"/>
      <c r="M557" s="8"/>
      <c r="N557" s="8"/>
      <c r="O557" s="8"/>
      <c r="P557" s="8"/>
      <c r="Q557" s="8"/>
      <c r="R557" s="8"/>
      <c r="S557" s="8"/>
      <c r="T557" s="8"/>
      <c r="U557" s="8"/>
      <c r="V557" s="8"/>
    </row>
    <row r="558" spans="1:23" s="7" customFormat="1" ht="57.75" customHeight="1" x14ac:dyDescent="0.25">
      <c r="A558" s="233"/>
      <c r="B558" s="339"/>
      <c r="C558" s="234"/>
      <c r="D558" s="341"/>
      <c r="E558" s="22" t="s">
        <v>1095</v>
      </c>
      <c r="F558" s="234"/>
      <c r="G558" s="344"/>
      <c r="H558" s="344"/>
      <c r="I558" s="344"/>
      <c r="J558" s="234"/>
      <c r="K558" s="358"/>
      <c r="L558" s="178"/>
      <c r="M558" s="8"/>
      <c r="N558" s="8"/>
      <c r="O558" s="8"/>
      <c r="P558" s="8"/>
      <c r="Q558" s="8"/>
      <c r="R558" s="8"/>
      <c r="S558" s="8"/>
      <c r="T558" s="8"/>
      <c r="U558" s="8"/>
      <c r="V558" s="8"/>
    </row>
    <row r="559" spans="1:23" s="7" customFormat="1" ht="62.25" customHeight="1" x14ac:dyDescent="0.25">
      <c r="A559" s="233"/>
      <c r="B559" s="340"/>
      <c r="C559" s="225"/>
      <c r="D559" s="342"/>
      <c r="E559" s="22" t="s">
        <v>1096</v>
      </c>
      <c r="F559" s="225"/>
      <c r="G559" s="345"/>
      <c r="H559" s="345"/>
      <c r="I559" s="345"/>
      <c r="J559" s="225"/>
      <c r="K559" s="359"/>
      <c r="L559" s="178"/>
      <c r="M559" s="8"/>
      <c r="N559" s="8"/>
      <c r="O559" s="8"/>
      <c r="P559" s="8"/>
      <c r="Q559" s="8"/>
      <c r="R559" s="8"/>
      <c r="S559" s="8"/>
      <c r="T559" s="8"/>
      <c r="U559" s="8"/>
      <c r="V559" s="8"/>
    </row>
    <row r="560" spans="1:23" x14ac:dyDescent="0.25">
      <c r="A560" s="346" t="s">
        <v>1576</v>
      </c>
      <c r="B560" s="347"/>
      <c r="C560" s="347"/>
      <c r="D560" s="347"/>
      <c r="E560" s="347"/>
      <c r="F560" s="347"/>
      <c r="G560" s="347"/>
      <c r="H560" s="347"/>
      <c r="I560" s="347"/>
      <c r="J560" s="348"/>
      <c r="K560" s="142" t="s">
        <v>1575</v>
      </c>
      <c r="L560" s="179">
        <v>3171000</v>
      </c>
      <c r="M560" s="9"/>
      <c r="N560" s="9"/>
      <c r="O560" s="9"/>
      <c r="P560" s="9"/>
      <c r="Q560" s="9"/>
      <c r="R560" s="9"/>
      <c r="S560" s="9"/>
      <c r="T560" s="9"/>
      <c r="U560" s="9"/>
      <c r="V560" s="9"/>
    </row>
    <row r="561" spans="1:22" ht="22.5" customHeight="1" x14ac:dyDescent="0.25">
      <c r="A561" s="229" t="s">
        <v>523</v>
      </c>
      <c r="B561" s="230"/>
      <c r="C561" s="230"/>
      <c r="D561" s="230"/>
      <c r="E561" s="230"/>
      <c r="F561" s="314"/>
      <c r="G561" s="56" t="s">
        <v>4</v>
      </c>
      <c r="H561" s="136" t="s">
        <v>5</v>
      </c>
      <c r="I561" s="56" t="s">
        <v>522</v>
      </c>
      <c r="J561" s="56"/>
      <c r="K561" s="56" t="s">
        <v>8</v>
      </c>
      <c r="L561" s="180"/>
      <c r="M561" s="9"/>
      <c r="N561" s="9"/>
      <c r="O561" s="9"/>
      <c r="P561" s="9"/>
      <c r="Q561" s="9"/>
      <c r="R561" s="9"/>
      <c r="S561" s="9"/>
      <c r="T561" s="9"/>
      <c r="U561" s="9"/>
      <c r="V561" s="9"/>
    </row>
    <row r="562" spans="1:22" ht="33.75" x14ac:dyDescent="0.25">
      <c r="A562" s="42" t="s">
        <v>9</v>
      </c>
      <c r="B562" s="43" t="s">
        <v>10</v>
      </c>
      <c r="C562" s="42" t="s">
        <v>12</v>
      </c>
      <c r="D562" s="42" t="s">
        <v>11</v>
      </c>
      <c r="E562" s="42" t="s">
        <v>13</v>
      </c>
      <c r="F562" s="42" t="s">
        <v>14</v>
      </c>
      <c r="G562" s="42" t="s">
        <v>15</v>
      </c>
      <c r="H562" s="42" t="s">
        <v>15</v>
      </c>
      <c r="I562" s="42" t="s">
        <v>15</v>
      </c>
      <c r="J562" s="43" t="s">
        <v>7</v>
      </c>
      <c r="K562" s="44" t="s">
        <v>16</v>
      </c>
      <c r="L562" s="180"/>
      <c r="M562" s="9"/>
      <c r="N562" s="9"/>
      <c r="O562" s="9"/>
      <c r="P562" s="9"/>
      <c r="Q562" s="9"/>
      <c r="R562" s="9"/>
      <c r="S562" s="9"/>
      <c r="T562" s="9"/>
      <c r="U562" s="9"/>
      <c r="V562" s="9"/>
    </row>
    <row r="563" spans="1:22" ht="36" customHeight="1" x14ac:dyDescent="0.25">
      <c r="A563" s="222">
        <v>1</v>
      </c>
      <c r="B563" s="224" t="s">
        <v>521</v>
      </c>
      <c r="C563" s="224" t="s">
        <v>519</v>
      </c>
      <c r="D563" s="26" t="s">
        <v>520</v>
      </c>
      <c r="E563" s="189" t="s">
        <v>1111</v>
      </c>
      <c r="F563" s="26" t="s">
        <v>507</v>
      </c>
      <c r="G563" s="134" t="s">
        <v>4</v>
      </c>
      <c r="H563" s="134"/>
      <c r="I563" s="134"/>
      <c r="J563" s="134"/>
      <c r="K563" s="140" t="s">
        <v>22</v>
      </c>
      <c r="L563" s="180"/>
      <c r="M563" s="9"/>
      <c r="N563" s="9"/>
      <c r="O563" s="9"/>
      <c r="P563" s="9"/>
      <c r="Q563" s="9"/>
      <c r="R563" s="9"/>
      <c r="S563" s="9"/>
      <c r="T563" s="9"/>
      <c r="U563" s="9"/>
      <c r="V563" s="9"/>
    </row>
    <row r="564" spans="1:22" ht="38.25" customHeight="1" x14ac:dyDescent="0.25">
      <c r="A564" s="231"/>
      <c r="B564" s="234"/>
      <c r="C564" s="225"/>
      <c r="D564" s="26" t="s">
        <v>518</v>
      </c>
      <c r="E564" s="26"/>
      <c r="F564" s="26" t="s">
        <v>507</v>
      </c>
      <c r="G564" s="134" t="s">
        <v>4</v>
      </c>
      <c r="H564" s="26" t="s">
        <v>78</v>
      </c>
      <c r="I564" s="26"/>
      <c r="J564" s="26"/>
      <c r="K564" s="140" t="s">
        <v>22</v>
      </c>
      <c r="L564" s="180"/>
      <c r="M564" s="9"/>
      <c r="N564" s="9"/>
      <c r="O564" s="9"/>
      <c r="P564" s="9"/>
      <c r="Q564" s="9"/>
      <c r="R564" s="9"/>
      <c r="S564" s="9"/>
      <c r="T564" s="9"/>
      <c r="U564" s="9"/>
      <c r="V564" s="9"/>
    </row>
    <row r="565" spans="1:22" ht="67.5" customHeight="1" x14ac:dyDescent="0.25">
      <c r="A565" s="231"/>
      <c r="B565" s="234"/>
      <c r="C565" s="26" t="s">
        <v>516</v>
      </c>
      <c r="D565" s="26" t="s">
        <v>517</v>
      </c>
      <c r="E565" s="186" t="s">
        <v>1112</v>
      </c>
      <c r="F565" s="26" t="s">
        <v>507</v>
      </c>
      <c r="G565" s="134" t="s">
        <v>4</v>
      </c>
      <c r="H565" s="26" t="s">
        <v>78</v>
      </c>
      <c r="I565" s="26" t="s">
        <v>85</v>
      </c>
      <c r="J565" s="26"/>
      <c r="K565" s="140" t="s">
        <v>22</v>
      </c>
      <c r="L565" s="180"/>
      <c r="M565" s="9"/>
      <c r="N565" s="9"/>
      <c r="O565" s="9"/>
      <c r="P565" s="9"/>
      <c r="Q565" s="9"/>
      <c r="R565" s="9"/>
      <c r="S565" s="9"/>
      <c r="T565" s="9"/>
      <c r="U565" s="9"/>
      <c r="V565" s="9"/>
    </row>
    <row r="566" spans="1:22" ht="60" customHeight="1" x14ac:dyDescent="0.25">
      <c r="A566" s="231"/>
      <c r="B566" s="234"/>
      <c r="C566" s="26" t="s">
        <v>514</v>
      </c>
      <c r="D566" s="26" t="s">
        <v>515</v>
      </c>
      <c r="E566" s="186" t="s">
        <v>511</v>
      </c>
      <c r="F566" s="26" t="s">
        <v>507</v>
      </c>
      <c r="G566" s="134" t="s">
        <v>4</v>
      </c>
      <c r="H566" s="26" t="s">
        <v>78</v>
      </c>
      <c r="I566" s="26" t="s">
        <v>85</v>
      </c>
      <c r="J566" s="26"/>
      <c r="K566" s="140" t="s">
        <v>22</v>
      </c>
      <c r="L566" s="180"/>
      <c r="M566" s="9"/>
      <c r="N566" s="9"/>
      <c r="O566" s="9"/>
      <c r="P566" s="9"/>
      <c r="Q566" s="9"/>
      <c r="R566" s="9"/>
      <c r="S566" s="9"/>
      <c r="T566" s="9"/>
      <c r="U566" s="9"/>
      <c r="V566" s="9"/>
    </row>
    <row r="567" spans="1:22" ht="56.25" x14ac:dyDescent="0.25">
      <c r="A567" s="223"/>
      <c r="B567" s="225"/>
      <c r="C567" s="26" t="s">
        <v>512</v>
      </c>
      <c r="D567" s="26" t="s">
        <v>513</v>
      </c>
      <c r="E567" s="186" t="s">
        <v>1113</v>
      </c>
      <c r="F567" s="26" t="s">
        <v>507</v>
      </c>
      <c r="G567" s="134" t="s">
        <v>4</v>
      </c>
      <c r="H567" s="26" t="s">
        <v>78</v>
      </c>
      <c r="I567" s="26" t="s">
        <v>85</v>
      </c>
      <c r="J567" s="26"/>
      <c r="K567" s="140" t="s">
        <v>22</v>
      </c>
      <c r="L567" s="180"/>
      <c r="M567" s="9"/>
      <c r="N567" s="9"/>
      <c r="O567" s="9"/>
      <c r="P567" s="9"/>
      <c r="Q567" s="9"/>
      <c r="R567" s="9"/>
      <c r="S567" s="9"/>
      <c r="T567" s="9"/>
      <c r="U567" s="9"/>
      <c r="V567" s="9"/>
    </row>
    <row r="568" spans="1:22" ht="56.25" x14ac:dyDescent="0.25">
      <c r="A568" s="222">
        <v>2</v>
      </c>
      <c r="B568" s="224" t="s">
        <v>510</v>
      </c>
      <c r="C568" s="26" t="s">
        <v>508</v>
      </c>
      <c r="D568" s="26" t="s">
        <v>509</v>
      </c>
      <c r="E568" s="186" t="s">
        <v>1111</v>
      </c>
      <c r="F568" s="24" t="s">
        <v>507</v>
      </c>
      <c r="G568" s="134" t="s">
        <v>4</v>
      </c>
      <c r="H568" s="26" t="s">
        <v>78</v>
      </c>
      <c r="I568" s="26" t="s">
        <v>85</v>
      </c>
      <c r="J568" s="26"/>
      <c r="K568" s="140" t="s">
        <v>22</v>
      </c>
      <c r="L568" s="180"/>
      <c r="M568" s="9"/>
      <c r="N568" s="9"/>
      <c r="O568" s="9"/>
      <c r="P568" s="9"/>
      <c r="Q568" s="9"/>
      <c r="R568" s="9"/>
      <c r="S568" s="9"/>
      <c r="T568" s="9"/>
      <c r="U568" s="9"/>
      <c r="V568" s="9"/>
    </row>
    <row r="569" spans="1:22" ht="72" customHeight="1" x14ac:dyDescent="0.25">
      <c r="A569" s="231"/>
      <c r="B569" s="234"/>
      <c r="C569" s="26" t="s">
        <v>505</v>
      </c>
      <c r="D569" s="26" t="s">
        <v>506</v>
      </c>
      <c r="E569" s="186" t="s">
        <v>1111</v>
      </c>
      <c r="F569" s="27"/>
      <c r="G569" s="134" t="s">
        <v>4</v>
      </c>
      <c r="H569" s="26" t="s">
        <v>78</v>
      </c>
      <c r="I569" s="26" t="s">
        <v>85</v>
      </c>
      <c r="J569" s="26"/>
      <c r="K569" s="140" t="s">
        <v>22</v>
      </c>
      <c r="L569" s="180"/>
      <c r="M569" s="9"/>
      <c r="N569" s="9"/>
      <c r="O569" s="9"/>
      <c r="P569" s="9"/>
      <c r="Q569" s="9"/>
      <c r="R569" s="9"/>
      <c r="S569" s="9"/>
      <c r="T569" s="9"/>
      <c r="U569" s="9"/>
      <c r="V569" s="9"/>
    </row>
    <row r="570" spans="1:22" ht="60" customHeight="1" x14ac:dyDescent="0.25">
      <c r="A570" s="231"/>
      <c r="B570" s="234"/>
      <c r="C570" s="26" t="s">
        <v>503</v>
      </c>
      <c r="D570" s="26" t="s">
        <v>504</v>
      </c>
      <c r="E570" s="186" t="s">
        <v>1111</v>
      </c>
      <c r="F570" s="27"/>
      <c r="G570" s="134" t="s">
        <v>4</v>
      </c>
      <c r="H570" s="26" t="s">
        <v>78</v>
      </c>
      <c r="I570" s="26" t="s">
        <v>85</v>
      </c>
      <c r="J570" s="26"/>
      <c r="K570" s="140" t="s">
        <v>22</v>
      </c>
      <c r="L570" s="180"/>
      <c r="M570" s="9"/>
      <c r="N570" s="9"/>
      <c r="O570" s="9"/>
      <c r="P570" s="9"/>
      <c r="Q570" s="9"/>
      <c r="R570" s="9"/>
      <c r="S570" s="9"/>
      <c r="T570" s="9"/>
      <c r="U570" s="9"/>
      <c r="V570" s="9"/>
    </row>
    <row r="571" spans="1:22" ht="56.25" x14ac:dyDescent="0.25">
      <c r="A571" s="223"/>
      <c r="B571" s="225"/>
      <c r="C571" s="26" t="s">
        <v>501</v>
      </c>
      <c r="D571" s="26" t="s">
        <v>502</v>
      </c>
      <c r="E571" s="186" t="s">
        <v>1111</v>
      </c>
      <c r="F571" s="25"/>
      <c r="G571" s="134" t="s">
        <v>4</v>
      </c>
      <c r="H571" s="26" t="s">
        <v>78</v>
      </c>
      <c r="I571" s="26" t="s">
        <v>85</v>
      </c>
      <c r="J571" s="26"/>
      <c r="K571" s="140" t="s">
        <v>22</v>
      </c>
      <c r="L571" s="180"/>
      <c r="M571" s="9"/>
      <c r="N571" s="9"/>
      <c r="O571" s="9"/>
      <c r="P571" s="9"/>
      <c r="Q571" s="9"/>
      <c r="R571" s="9"/>
      <c r="S571" s="9"/>
      <c r="T571" s="9"/>
      <c r="U571" s="9"/>
      <c r="V571" s="9"/>
    </row>
    <row r="572" spans="1:22" ht="45" x14ac:dyDescent="0.25">
      <c r="A572" s="222">
        <v>3</v>
      </c>
      <c r="B572" s="224" t="s">
        <v>500</v>
      </c>
      <c r="C572" s="224" t="s">
        <v>498</v>
      </c>
      <c r="D572" s="26" t="s">
        <v>499</v>
      </c>
      <c r="E572" s="188"/>
      <c r="F572" s="26" t="s">
        <v>492</v>
      </c>
      <c r="G572" s="26"/>
      <c r="H572" s="26"/>
      <c r="I572" s="26" t="s">
        <v>85</v>
      </c>
      <c r="J572" s="26"/>
      <c r="K572" s="140" t="s">
        <v>22</v>
      </c>
      <c r="L572" s="180"/>
      <c r="M572" s="9"/>
      <c r="N572" s="9"/>
      <c r="O572" s="9"/>
      <c r="P572" s="9"/>
      <c r="Q572" s="9"/>
      <c r="R572" s="9"/>
      <c r="S572" s="9"/>
      <c r="T572" s="9"/>
      <c r="U572" s="9"/>
      <c r="V572" s="9"/>
    </row>
    <row r="573" spans="1:22" ht="33.75" x14ac:dyDescent="0.25">
      <c r="A573" s="223"/>
      <c r="B573" s="225"/>
      <c r="C573" s="225"/>
      <c r="D573" s="26" t="s">
        <v>497</v>
      </c>
      <c r="E573" s="188"/>
      <c r="F573" s="26" t="s">
        <v>492</v>
      </c>
      <c r="G573" s="26" t="s">
        <v>4</v>
      </c>
      <c r="H573" s="26" t="s">
        <v>78</v>
      </c>
      <c r="I573" s="26" t="s">
        <v>85</v>
      </c>
      <c r="J573" s="26"/>
      <c r="K573" s="140" t="s">
        <v>22</v>
      </c>
      <c r="L573" s="180"/>
      <c r="M573" s="9"/>
      <c r="N573" s="9"/>
      <c r="O573" s="9"/>
      <c r="P573" s="9"/>
      <c r="Q573" s="9"/>
      <c r="R573" s="9"/>
      <c r="S573" s="9"/>
      <c r="T573" s="9"/>
      <c r="U573" s="9"/>
      <c r="V573" s="9"/>
    </row>
    <row r="574" spans="1:22" ht="80.25" customHeight="1" x14ac:dyDescent="0.25">
      <c r="A574" s="222">
        <v>4</v>
      </c>
      <c r="B574" s="224" t="s">
        <v>496</v>
      </c>
      <c r="C574" s="26" t="s">
        <v>22</v>
      </c>
      <c r="D574" s="26" t="s">
        <v>495</v>
      </c>
      <c r="E574" s="189">
        <v>1</v>
      </c>
      <c r="F574" s="26" t="s">
        <v>492</v>
      </c>
      <c r="G574" s="26"/>
      <c r="H574" s="26"/>
      <c r="I574" s="26" t="s">
        <v>85</v>
      </c>
      <c r="J574" s="26"/>
      <c r="K574" s="140" t="s">
        <v>22</v>
      </c>
      <c r="L574" s="180"/>
      <c r="M574" s="9"/>
      <c r="N574" s="9"/>
      <c r="O574" s="9"/>
      <c r="P574" s="9"/>
      <c r="Q574" s="9"/>
      <c r="R574" s="9"/>
      <c r="S574" s="9"/>
      <c r="T574" s="9"/>
      <c r="U574" s="9"/>
      <c r="V574" s="9"/>
    </row>
    <row r="575" spans="1:22" ht="48" customHeight="1" x14ac:dyDescent="0.25">
      <c r="A575" s="223"/>
      <c r="B575" s="225"/>
      <c r="C575" s="26" t="s">
        <v>493</v>
      </c>
      <c r="D575" s="26" t="s">
        <v>494</v>
      </c>
      <c r="E575" s="189">
        <v>1</v>
      </c>
      <c r="F575" s="26" t="s">
        <v>492</v>
      </c>
      <c r="G575" s="26"/>
      <c r="H575" s="26"/>
      <c r="I575" s="26" t="s">
        <v>491</v>
      </c>
      <c r="J575" s="26"/>
      <c r="K575" s="140" t="s">
        <v>22</v>
      </c>
      <c r="L575" s="180"/>
      <c r="M575" s="9"/>
      <c r="N575" s="9"/>
      <c r="O575" s="9"/>
      <c r="P575" s="9"/>
      <c r="Q575" s="9"/>
      <c r="R575" s="9"/>
      <c r="S575" s="9"/>
      <c r="T575" s="9"/>
      <c r="U575" s="9"/>
      <c r="V575" s="9"/>
    </row>
    <row r="576" spans="1:22" ht="90" x14ac:dyDescent="0.25">
      <c r="A576" s="143">
        <v>5</v>
      </c>
      <c r="B576" s="25" t="s">
        <v>490</v>
      </c>
      <c r="C576" s="26" t="s">
        <v>488</v>
      </c>
      <c r="D576" s="26" t="s">
        <v>489</v>
      </c>
      <c r="E576" s="190" t="s">
        <v>487</v>
      </c>
      <c r="F576" s="26" t="s">
        <v>486</v>
      </c>
      <c r="G576" s="26" t="s">
        <v>104</v>
      </c>
      <c r="H576" s="26" t="s">
        <v>485</v>
      </c>
      <c r="I576" s="26"/>
      <c r="J576" s="26"/>
      <c r="K576" s="140" t="s">
        <v>22</v>
      </c>
      <c r="L576" s="180"/>
      <c r="M576" s="9"/>
      <c r="N576" s="9"/>
      <c r="O576" s="9"/>
      <c r="P576" s="9"/>
      <c r="Q576" s="9"/>
      <c r="R576" s="9"/>
      <c r="S576" s="9"/>
      <c r="T576" s="9"/>
      <c r="U576" s="9"/>
      <c r="V576" s="9"/>
    </row>
    <row r="577" spans="1:22" x14ac:dyDescent="0.25">
      <c r="A577" s="226" t="s">
        <v>133</v>
      </c>
      <c r="B577" s="227"/>
      <c r="C577" s="227"/>
      <c r="D577" s="227"/>
      <c r="E577" s="227"/>
      <c r="F577" s="227"/>
      <c r="G577" s="227"/>
      <c r="H577" s="227"/>
      <c r="I577" s="227"/>
      <c r="J577" s="228"/>
      <c r="K577" s="121" t="s">
        <v>22</v>
      </c>
      <c r="L577" s="180"/>
      <c r="M577" s="9"/>
      <c r="N577" s="9"/>
      <c r="O577" s="9"/>
      <c r="P577" s="9"/>
      <c r="Q577" s="9"/>
      <c r="R577" s="9"/>
      <c r="S577" s="9"/>
      <c r="T577" s="9"/>
      <c r="U577" s="9"/>
      <c r="V577" s="9"/>
    </row>
    <row r="578" spans="1:22" s="1" customFormat="1" ht="25.5" customHeight="1" x14ac:dyDescent="0.25">
      <c r="A578" s="217" t="s">
        <v>1421</v>
      </c>
      <c r="B578" s="218"/>
      <c r="C578" s="218"/>
      <c r="D578" s="218"/>
      <c r="E578" s="218"/>
      <c r="F578" s="219"/>
      <c r="G578" s="73" t="s">
        <v>4</v>
      </c>
      <c r="H578" s="73" t="s">
        <v>5</v>
      </c>
      <c r="I578" s="73" t="s">
        <v>6</v>
      </c>
      <c r="J578" s="220" t="s">
        <v>7</v>
      </c>
      <c r="K578" s="361" t="s">
        <v>8</v>
      </c>
      <c r="L578" s="178"/>
      <c r="M578" s="8"/>
      <c r="N578" s="8"/>
      <c r="O578" s="8"/>
      <c r="P578" s="8"/>
      <c r="Q578" s="8"/>
      <c r="R578" s="8"/>
      <c r="S578" s="8"/>
      <c r="T578" s="8"/>
      <c r="U578" s="8"/>
      <c r="V578" s="8"/>
    </row>
    <row r="579" spans="1:22" s="1" customFormat="1" ht="33.75" x14ac:dyDescent="0.25">
      <c r="A579" s="144" t="s">
        <v>9</v>
      </c>
      <c r="B579" s="144" t="s">
        <v>1114</v>
      </c>
      <c r="C579" s="144" t="s">
        <v>11</v>
      </c>
      <c r="D579" s="144" t="s">
        <v>1115</v>
      </c>
      <c r="E579" s="62" t="s">
        <v>1116</v>
      </c>
      <c r="F579" s="144" t="s">
        <v>14</v>
      </c>
      <c r="G579" s="42" t="s">
        <v>15</v>
      </c>
      <c r="H579" s="42" t="s">
        <v>15</v>
      </c>
      <c r="I579" s="42" t="s">
        <v>15</v>
      </c>
      <c r="J579" s="221"/>
      <c r="K579" s="362"/>
      <c r="L579" s="178"/>
      <c r="M579" s="8"/>
      <c r="N579" s="8"/>
      <c r="O579" s="8"/>
      <c r="P579" s="8"/>
      <c r="Q579" s="8"/>
      <c r="R579" s="8"/>
      <c r="S579" s="8"/>
      <c r="T579" s="8"/>
      <c r="U579" s="8"/>
      <c r="V579" s="8"/>
    </row>
    <row r="580" spans="1:22" s="1" customFormat="1" ht="27" customHeight="1" x14ac:dyDescent="0.25">
      <c r="A580" s="222">
        <v>1</v>
      </c>
      <c r="B580" s="232" t="s">
        <v>1383</v>
      </c>
      <c r="C580" s="26" t="s">
        <v>1384</v>
      </c>
      <c r="D580" s="26" t="s">
        <v>1385</v>
      </c>
      <c r="E580" s="10">
        <v>1</v>
      </c>
      <c r="F580" s="26" t="s">
        <v>1386</v>
      </c>
      <c r="G580" s="29" t="s">
        <v>4</v>
      </c>
      <c r="H580" s="29" t="s">
        <v>5</v>
      </c>
      <c r="I580" s="29" t="s">
        <v>6</v>
      </c>
      <c r="J580" s="29"/>
      <c r="K580" s="146" t="s">
        <v>22</v>
      </c>
      <c r="L580" s="178"/>
      <c r="M580" s="8"/>
      <c r="N580" s="8"/>
      <c r="O580" s="8"/>
      <c r="P580" s="8"/>
      <c r="Q580" s="8"/>
      <c r="R580" s="8"/>
      <c r="S580" s="8"/>
      <c r="T580" s="8"/>
      <c r="U580" s="8"/>
      <c r="V580" s="8"/>
    </row>
    <row r="581" spans="1:22" s="1" customFormat="1" ht="38.25" customHeight="1" x14ac:dyDescent="0.25">
      <c r="A581" s="231"/>
      <c r="B581" s="232"/>
      <c r="C581" s="26" t="s">
        <v>1387</v>
      </c>
      <c r="D581" s="26" t="s">
        <v>1388</v>
      </c>
      <c r="E581" s="10">
        <v>1</v>
      </c>
      <c r="F581" s="26" t="s">
        <v>1386</v>
      </c>
      <c r="G581" s="29" t="s">
        <v>4</v>
      </c>
      <c r="H581" s="29" t="s">
        <v>5</v>
      </c>
      <c r="I581" s="29" t="s">
        <v>6</v>
      </c>
      <c r="J581" s="29"/>
      <c r="K581" s="146" t="s">
        <v>22</v>
      </c>
      <c r="L581" s="178"/>
      <c r="M581" s="8"/>
      <c r="N581" s="8"/>
      <c r="O581" s="8"/>
      <c r="P581" s="8"/>
      <c r="Q581" s="8"/>
      <c r="R581" s="8"/>
      <c r="S581" s="8"/>
      <c r="T581" s="8"/>
      <c r="U581" s="8"/>
      <c r="V581" s="8"/>
    </row>
    <row r="582" spans="1:22" s="1" customFormat="1" ht="50.25" customHeight="1" x14ac:dyDescent="0.25">
      <c r="A582" s="231"/>
      <c r="B582" s="232"/>
      <c r="C582" s="26" t="s">
        <v>1389</v>
      </c>
      <c r="D582" s="26" t="s">
        <v>1390</v>
      </c>
      <c r="E582" s="10">
        <v>1</v>
      </c>
      <c r="F582" s="26" t="s">
        <v>1391</v>
      </c>
      <c r="G582" s="29" t="s">
        <v>4</v>
      </c>
      <c r="H582" s="29" t="s">
        <v>5</v>
      </c>
      <c r="I582" s="29" t="s">
        <v>6</v>
      </c>
      <c r="J582" s="29"/>
      <c r="K582" s="146" t="s">
        <v>22</v>
      </c>
      <c r="L582" s="178"/>
      <c r="M582" s="8"/>
      <c r="N582" s="8"/>
      <c r="O582" s="8"/>
      <c r="P582" s="8"/>
      <c r="Q582" s="8"/>
      <c r="R582" s="8"/>
      <c r="S582" s="8"/>
      <c r="T582" s="8"/>
      <c r="U582" s="8"/>
      <c r="V582" s="8"/>
    </row>
    <row r="583" spans="1:22" s="1" customFormat="1" ht="39" customHeight="1" x14ac:dyDescent="0.25">
      <c r="A583" s="231"/>
      <c r="B583" s="232"/>
      <c r="C583" s="26" t="s">
        <v>1392</v>
      </c>
      <c r="D583" s="26" t="s">
        <v>1393</v>
      </c>
      <c r="E583" s="10">
        <v>1</v>
      </c>
      <c r="F583" s="26" t="s">
        <v>1394</v>
      </c>
      <c r="G583" s="29" t="s">
        <v>4</v>
      </c>
      <c r="H583" s="29" t="s">
        <v>5</v>
      </c>
      <c r="I583" s="29" t="s">
        <v>6</v>
      </c>
      <c r="J583" s="29"/>
      <c r="K583" s="146" t="s">
        <v>22</v>
      </c>
      <c r="L583" s="178"/>
      <c r="M583" s="8"/>
      <c r="N583" s="8"/>
      <c r="O583" s="8"/>
      <c r="P583" s="8"/>
      <c r="Q583" s="8"/>
      <c r="R583" s="8"/>
      <c r="S583" s="8"/>
      <c r="T583" s="8"/>
      <c r="U583" s="8"/>
      <c r="V583" s="8"/>
    </row>
    <row r="584" spans="1:22" s="1" customFormat="1" ht="56.25" x14ac:dyDescent="0.25">
      <c r="A584" s="231"/>
      <c r="B584" s="232"/>
      <c r="C584" s="26" t="s">
        <v>1395</v>
      </c>
      <c r="D584" s="26" t="s">
        <v>1396</v>
      </c>
      <c r="E584" s="10">
        <v>1</v>
      </c>
      <c r="F584" s="26" t="s">
        <v>1397</v>
      </c>
      <c r="G584" s="29" t="s">
        <v>4</v>
      </c>
      <c r="H584" s="29" t="s">
        <v>5</v>
      </c>
      <c r="I584" s="29" t="s">
        <v>6</v>
      </c>
      <c r="J584" s="29"/>
      <c r="K584" s="146" t="s">
        <v>22</v>
      </c>
      <c r="L584" s="178"/>
      <c r="M584" s="8"/>
      <c r="N584" s="8"/>
      <c r="O584" s="8"/>
      <c r="P584" s="8"/>
      <c r="Q584" s="8"/>
      <c r="R584" s="8"/>
      <c r="S584" s="8"/>
      <c r="T584" s="8"/>
      <c r="U584" s="8"/>
      <c r="V584" s="8"/>
    </row>
    <row r="585" spans="1:22" s="1" customFormat="1" ht="56.25" x14ac:dyDescent="0.25">
      <c r="A585" s="231"/>
      <c r="B585" s="232"/>
      <c r="C585" s="26" t="s">
        <v>1398</v>
      </c>
      <c r="D585" s="26" t="s">
        <v>1399</v>
      </c>
      <c r="E585" s="10">
        <v>1</v>
      </c>
      <c r="F585" s="26" t="s">
        <v>1397</v>
      </c>
      <c r="G585" s="29" t="s">
        <v>4</v>
      </c>
      <c r="H585" s="29" t="s">
        <v>5</v>
      </c>
      <c r="I585" s="29" t="s">
        <v>6</v>
      </c>
      <c r="J585" s="29"/>
      <c r="K585" s="146" t="s">
        <v>22</v>
      </c>
      <c r="L585" s="178"/>
      <c r="M585" s="8"/>
      <c r="N585" s="8"/>
      <c r="O585" s="8"/>
      <c r="P585" s="8"/>
      <c r="Q585" s="8"/>
      <c r="R585" s="8"/>
      <c r="S585" s="8"/>
      <c r="T585" s="8"/>
      <c r="U585" s="8"/>
      <c r="V585" s="8"/>
    </row>
    <row r="586" spans="1:22" s="1" customFormat="1" ht="22.5" x14ac:dyDescent="0.25">
      <c r="A586" s="231"/>
      <c r="B586" s="232"/>
      <c r="C586" s="26" t="s">
        <v>1400</v>
      </c>
      <c r="D586" s="26" t="s">
        <v>1401</v>
      </c>
      <c r="E586" s="10">
        <v>1</v>
      </c>
      <c r="F586" s="26" t="s">
        <v>1402</v>
      </c>
      <c r="G586" s="29" t="s">
        <v>4</v>
      </c>
      <c r="H586" s="29" t="s">
        <v>5</v>
      </c>
      <c r="I586" s="29" t="s">
        <v>6</v>
      </c>
      <c r="J586" s="29"/>
      <c r="K586" s="146" t="s">
        <v>22</v>
      </c>
      <c r="L586" s="178"/>
      <c r="M586" s="8"/>
      <c r="N586" s="8"/>
      <c r="O586" s="8"/>
      <c r="P586" s="8"/>
      <c r="Q586" s="8"/>
      <c r="R586" s="8"/>
      <c r="S586" s="8"/>
      <c r="T586" s="8"/>
      <c r="U586" s="8"/>
      <c r="V586" s="8"/>
    </row>
    <row r="587" spans="1:22" s="1" customFormat="1" ht="22.5" x14ac:dyDescent="0.25">
      <c r="A587" s="223"/>
      <c r="B587" s="232"/>
      <c r="C587" s="26" t="s">
        <v>1403</v>
      </c>
      <c r="D587" s="26" t="s">
        <v>1393</v>
      </c>
      <c r="E587" s="10">
        <v>1</v>
      </c>
      <c r="F587" s="26" t="s">
        <v>1402</v>
      </c>
      <c r="G587" s="29" t="s">
        <v>4</v>
      </c>
      <c r="H587" s="29" t="s">
        <v>5</v>
      </c>
      <c r="I587" s="29" t="s">
        <v>6</v>
      </c>
      <c r="J587" s="29"/>
      <c r="K587" s="146" t="s">
        <v>22</v>
      </c>
      <c r="L587" s="178"/>
      <c r="M587" s="8"/>
      <c r="N587" s="8"/>
      <c r="O587" s="8"/>
      <c r="P587" s="8"/>
      <c r="Q587" s="8"/>
      <c r="R587" s="8"/>
      <c r="S587" s="8"/>
      <c r="T587" s="8"/>
      <c r="U587" s="8"/>
      <c r="V587" s="8"/>
    </row>
    <row r="588" spans="1:22" s="1" customFormat="1" ht="45" x14ac:dyDescent="0.25">
      <c r="A588" s="222">
        <v>2</v>
      </c>
      <c r="B588" s="234" t="s">
        <v>1383</v>
      </c>
      <c r="C588" s="26" t="s">
        <v>1404</v>
      </c>
      <c r="D588" s="26" t="s">
        <v>1405</v>
      </c>
      <c r="E588" s="10">
        <v>1</v>
      </c>
      <c r="F588" s="26" t="s">
        <v>1391</v>
      </c>
      <c r="G588" s="29" t="s">
        <v>4</v>
      </c>
      <c r="H588" s="29" t="s">
        <v>5</v>
      </c>
      <c r="I588" s="29" t="s">
        <v>6</v>
      </c>
      <c r="J588" s="29"/>
      <c r="K588" s="146" t="s">
        <v>22</v>
      </c>
      <c r="L588" s="178"/>
      <c r="M588" s="8"/>
      <c r="N588" s="8"/>
      <c r="O588" s="8"/>
      <c r="P588" s="8"/>
      <c r="Q588" s="8"/>
      <c r="R588" s="8"/>
      <c r="S588" s="8"/>
      <c r="T588" s="8"/>
      <c r="U588" s="8"/>
      <c r="V588" s="8"/>
    </row>
    <row r="589" spans="1:22" s="1" customFormat="1" ht="47.25" customHeight="1" x14ac:dyDescent="0.25">
      <c r="A589" s="231"/>
      <c r="B589" s="234"/>
      <c r="C589" s="26" t="s">
        <v>1406</v>
      </c>
      <c r="D589" s="26" t="s">
        <v>1407</v>
      </c>
      <c r="E589" s="10">
        <v>1</v>
      </c>
      <c r="F589" s="26" t="s">
        <v>1408</v>
      </c>
      <c r="G589" s="29" t="s">
        <v>4</v>
      </c>
      <c r="H589" s="29" t="s">
        <v>5</v>
      </c>
      <c r="I589" s="29" t="s">
        <v>6</v>
      </c>
      <c r="J589" s="29"/>
      <c r="K589" s="146" t="s">
        <v>22</v>
      </c>
      <c r="L589" s="178"/>
      <c r="M589" s="8"/>
      <c r="N589" s="8"/>
      <c r="O589" s="8"/>
      <c r="P589" s="8"/>
      <c r="Q589" s="8"/>
      <c r="R589" s="8"/>
      <c r="S589" s="8"/>
      <c r="T589" s="8"/>
      <c r="U589" s="8"/>
      <c r="V589" s="8"/>
    </row>
    <row r="590" spans="1:22" s="1" customFormat="1" ht="45" customHeight="1" x14ac:dyDescent="0.25">
      <c r="A590" s="231"/>
      <c r="B590" s="234"/>
      <c r="C590" s="26" t="s">
        <v>1409</v>
      </c>
      <c r="D590" s="26" t="s">
        <v>1410</v>
      </c>
      <c r="E590" s="10">
        <v>1</v>
      </c>
      <c r="F590" s="26" t="s">
        <v>1411</v>
      </c>
      <c r="G590" s="29" t="s">
        <v>4</v>
      </c>
      <c r="H590" s="29" t="s">
        <v>5</v>
      </c>
      <c r="I590" s="29" t="s">
        <v>6</v>
      </c>
      <c r="J590" s="29"/>
      <c r="K590" s="146" t="s">
        <v>22</v>
      </c>
      <c r="L590" s="178"/>
      <c r="M590" s="8"/>
      <c r="N590" s="8"/>
      <c r="O590" s="8"/>
      <c r="P590" s="8"/>
      <c r="Q590" s="8"/>
      <c r="R590" s="8"/>
      <c r="S590" s="8"/>
      <c r="T590" s="8"/>
      <c r="U590" s="8"/>
      <c r="V590" s="8"/>
    </row>
    <row r="591" spans="1:22" s="1" customFormat="1" ht="58.5" customHeight="1" x14ac:dyDescent="0.25">
      <c r="A591" s="231"/>
      <c r="B591" s="234"/>
      <c r="C591" s="26" t="s">
        <v>1412</v>
      </c>
      <c r="D591" s="26" t="s">
        <v>1413</v>
      </c>
      <c r="E591" s="10">
        <v>1</v>
      </c>
      <c r="F591" s="26" t="s">
        <v>1414</v>
      </c>
      <c r="G591" s="29" t="s">
        <v>4</v>
      </c>
      <c r="H591" s="29" t="s">
        <v>5</v>
      </c>
      <c r="I591" s="29" t="s">
        <v>6</v>
      </c>
      <c r="J591" s="29"/>
      <c r="K591" s="146" t="s">
        <v>22</v>
      </c>
      <c r="L591" s="178"/>
      <c r="M591" s="8"/>
      <c r="N591" s="8"/>
      <c r="O591" s="8"/>
      <c r="P591" s="8"/>
      <c r="Q591" s="8"/>
      <c r="R591" s="8"/>
      <c r="S591" s="8"/>
      <c r="T591" s="8"/>
      <c r="U591" s="8"/>
      <c r="V591" s="8"/>
    </row>
    <row r="592" spans="1:22" s="1" customFormat="1" ht="30" customHeight="1" x14ac:dyDescent="0.25">
      <c r="A592" s="231"/>
      <c r="B592" s="234"/>
      <c r="C592" s="26" t="s">
        <v>1415</v>
      </c>
      <c r="D592" s="26" t="s">
        <v>1393</v>
      </c>
      <c r="E592" s="10">
        <v>1</v>
      </c>
      <c r="F592" s="26" t="s">
        <v>1402</v>
      </c>
      <c r="G592" s="29" t="s">
        <v>4</v>
      </c>
      <c r="H592" s="29" t="s">
        <v>5</v>
      </c>
      <c r="I592" s="29" t="s">
        <v>6</v>
      </c>
      <c r="J592" s="29"/>
      <c r="K592" s="146" t="s">
        <v>22</v>
      </c>
      <c r="L592" s="178"/>
      <c r="M592" s="8"/>
      <c r="N592" s="8"/>
      <c r="O592" s="8"/>
      <c r="P592" s="8"/>
      <c r="Q592" s="8"/>
      <c r="R592" s="8"/>
      <c r="S592" s="8"/>
      <c r="T592" s="8"/>
      <c r="U592" s="8"/>
      <c r="V592" s="8"/>
    </row>
    <row r="593" spans="1:22" s="1" customFormat="1" ht="31.5" customHeight="1" x14ac:dyDescent="0.25">
      <c r="A593" s="231"/>
      <c r="B593" s="234"/>
      <c r="C593" s="26" t="s">
        <v>1416</v>
      </c>
      <c r="D593" s="26" t="s">
        <v>1393</v>
      </c>
      <c r="E593" s="10">
        <v>1</v>
      </c>
      <c r="F593" s="26" t="s">
        <v>1417</v>
      </c>
      <c r="G593" s="29" t="s">
        <v>4</v>
      </c>
      <c r="H593" s="29" t="s">
        <v>5</v>
      </c>
      <c r="I593" s="29" t="s">
        <v>6</v>
      </c>
      <c r="J593" s="29"/>
      <c r="K593" s="146" t="s">
        <v>22</v>
      </c>
      <c r="L593" s="178"/>
      <c r="M593" s="8"/>
      <c r="N593" s="8"/>
      <c r="O593" s="8"/>
      <c r="P593" s="8"/>
      <c r="Q593" s="8"/>
      <c r="R593" s="8"/>
      <c r="S593" s="8"/>
      <c r="T593" s="8"/>
      <c r="U593" s="8"/>
      <c r="V593" s="8"/>
    </row>
    <row r="594" spans="1:22" s="1" customFormat="1" ht="67.5" x14ac:dyDescent="0.25">
      <c r="A594" s="223"/>
      <c r="B594" s="225"/>
      <c r="C594" s="26" t="s">
        <v>1418</v>
      </c>
      <c r="D594" s="26" t="s">
        <v>1419</v>
      </c>
      <c r="E594" s="10">
        <v>1</v>
      </c>
      <c r="F594" s="26" t="s">
        <v>1420</v>
      </c>
      <c r="G594" s="29" t="s">
        <v>4</v>
      </c>
      <c r="H594" s="29" t="s">
        <v>5</v>
      </c>
      <c r="I594" s="29" t="s">
        <v>6</v>
      </c>
      <c r="J594" s="29"/>
      <c r="K594" s="146" t="s">
        <v>22</v>
      </c>
      <c r="L594" s="178"/>
      <c r="M594" s="8"/>
      <c r="N594" s="8"/>
      <c r="O594" s="8"/>
      <c r="P594" s="8"/>
      <c r="Q594" s="8"/>
      <c r="R594" s="8"/>
      <c r="S594" s="8"/>
      <c r="T594" s="8"/>
      <c r="U594" s="8"/>
      <c r="V594" s="8"/>
    </row>
    <row r="595" spans="1:22" s="1" customFormat="1" ht="45" x14ac:dyDescent="0.25">
      <c r="A595" s="381">
        <v>3</v>
      </c>
      <c r="B595" s="384" t="s">
        <v>1618</v>
      </c>
      <c r="C595" s="198" t="s">
        <v>1619</v>
      </c>
      <c r="D595" s="199" t="s">
        <v>1620</v>
      </c>
      <c r="E595" s="188">
        <v>1</v>
      </c>
      <c r="F595" s="200"/>
      <c r="G595" s="200"/>
      <c r="H595" s="200"/>
      <c r="I595" s="200"/>
      <c r="J595" s="200"/>
      <c r="K595" s="193">
        <v>1437500</v>
      </c>
      <c r="L595" s="178"/>
      <c r="M595" s="8"/>
      <c r="N595" s="8"/>
      <c r="O595" s="8"/>
      <c r="P595" s="8"/>
      <c r="Q595" s="8"/>
      <c r="R595" s="8"/>
      <c r="S595" s="8"/>
      <c r="T595" s="8"/>
      <c r="U595" s="8"/>
      <c r="V595" s="8"/>
    </row>
    <row r="596" spans="1:22" s="1" customFormat="1" ht="56.25" x14ac:dyDescent="0.25">
      <c r="A596" s="382"/>
      <c r="B596" s="385"/>
      <c r="C596" s="201" t="s">
        <v>1621</v>
      </c>
      <c r="D596" s="185" t="s">
        <v>1622</v>
      </c>
      <c r="E596" s="188">
        <v>1</v>
      </c>
      <c r="F596" s="202"/>
      <c r="G596" s="202"/>
      <c r="H596" s="202"/>
      <c r="I596" s="202"/>
      <c r="J596" s="202"/>
      <c r="K596" s="193">
        <v>38180000</v>
      </c>
      <c r="L596" s="178"/>
      <c r="M596" s="8"/>
      <c r="N596" s="8"/>
      <c r="O596" s="8"/>
      <c r="P596" s="8"/>
      <c r="Q596" s="8"/>
      <c r="R596" s="8"/>
      <c r="S596" s="8"/>
      <c r="T596" s="8"/>
      <c r="U596" s="8"/>
      <c r="V596" s="8"/>
    </row>
    <row r="597" spans="1:22" s="1" customFormat="1" ht="56.25" x14ac:dyDescent="0.25">
      <c r="A597" s="382"/>
      <c r="B597" s="385"/>
      <c r="C597" s="201" t="s">
        <v>1623</v>
      </c>
      <c r="D597" s="185" t="s">
        <v>1624</v>
      </c>
      <c r="E597" s="188">
        <v>1</v>
      </c>
      <c r="F597" s="202"/>
      <c r="G597" s="202"/>
      <c r="H597" s="202"/>
      <c r="I597" s="202"/>
      <c r="J597" s="202"/>
      <c r="K597" s="193">
        <v>171810</v>
      </c>
      <c r="L597" s="178"/>
      <c r="M597" s="8"/>
      <c r="N597" s="8"/>
      <c r="O597" s="8"/>
      <c r="P597" s="8"/>
      <c r="Q597" s="8"/>
      <c r="R597" s="8"/>
      <c r="S597" s="8"/>
      <c r="T597" s="8"/>
      <c r="U597" s="8"/>
      <c r="V597" s="8"/>
    </row>
    <row r="598" spans="1:22" s="1" customFormat="1" ht="33.75" x14ac:dyDescent="0.25">
      <c r="A598" s="382"/>
      <c r="B598" s="385"/>
      <c r="C598" s="201" t="s">
        <v>1625</v>
      </c>
      <c r="D598" s="185" t="s">
        <v>1626</v>
      </c>
      <c r="E598" s="188">
        <v>1</v>
      </c>
      <c r="F598" s="202"/>
      <c r="G598" s="202"/>
      <c r="H598" s="202"/>
      <c r="I598" s="202"/>
      <c r="J598" s="202"/>
      <c r="K598" s="193">
        <v>138000</v>
      </c>
      <c r="L598" s="178"/>
      <c r="M598" s="8"/>
      <c r="N598" s="8"/>
      <c r="O598" s="8"/>
      <c r="P598" s="8"/>
      <c r="Q598" s="8"/>
      <c r="R598" s="8"/>
      <c r="S598" s="8"/>
      <c r="T598" s="8"/>
      <c r="U598" s="8"/>
      <c r="V598" s="8"/>
    </row>
    <row r="599" spans="1:22" s="1" customFormat="1" ht="45" x14ac:dyDescent="0.25">
      <c r="A599" s="382"/>
      <c r="B599" s="385"/>
      <c r="C599" s="201" t="s">
        <v>1627</v>
      </c>
      <c r="D599" s="185" t="s">
        <v>1628</v>
      </c>
      <c r="E599" s="188">
        <v>1</v>
      </c>
      <c r="F599" s="202"/>
      <c r="G599" s="202"/>
      <c r="H599" s="202"/>
      <c r="I599" s="202"/>
      <c r="J599" s="202"/>
      <c r="K599" s="193">
        <v>0</v>
      </c>
      <c r="L599" s="178"/>
      <c r="M599" s="8"/>
      <c r="N599" s="8"/>
      <c r="O599" s="8"/>
      <c r="P599" s="8"/>
      <c r="Q599" s="8"/>
      <c r="R599" s="8"/>
      <c r="S599" s="8"/>
      <c r="T599" s="8"/>
      <c r="U599" s="8"/>
      <c r="V599" s="8"/>
    </row>
    <row r="600" spans="1:22" s="1" customFormat="1" ht="67.5" x14ac:dyDescent="0.25">
      <c r="A600" s="382"/>
      <c r="B600" s="385"/>
      <c r="C600" s="201" t="s">
        <v>1629</v>
      </c>
      <c r="D600" s="185" t="s">
        <v>1630</v>
      </c>
      <c r="E600" s="188">
        <v>1</v>
      </c>
      <c r="F600" s="202"/>
      <c r="G600" s="202"/>
      <c r="H600" s="202"/>
      <c r="I600" s="202"/>
      <c r="J600" s="202"/>
      <c r="K600" s="193">
        <v>143750</v>
      </c>
      <c r="L600" s="178"/>
      <c r="M600" s="8"/>
      <c r="N600" s="8"/>
      <c r="O600" s="8"/>
      <c r="P600" s="8"/>
      <c r="Q600" s="8"/>
      <c r="R600" s="8"/>
      <c r="S600" s="8"/>
      <c r="T600" s="8"/>
      <c r="U600" s="8"/>
      <c r="V600" s="8"/>
    </row>
    <row r="601" spans="1:22" s="1" customFormat="1" ht="22.5" x14ac:dyDescent="0.25">
      <c r="A601" s="383"/>
      <c r="B601" s="386"/>
      <c r="C601" s="201" t="s">
        <v>1631</v>
      </c>
      <c r="D601" s="185" t="s">
        <v>1632</v>
      </c>
      <c r="E601" s="188">
        <v>1</v>
      </c>
      <c r="F601" s="202"/>
      <c r="G601" s="202"/>
      <c r="H601" s="202"/>
      <c r="I601" s="202"/>
      <c r="J601" s="202"/>
      <c r="K601" s="193">
        <v>0</v>
      </c>
      <c r="L601" s="178"/>
      <c r="M601" s="8"/>
      <c r="N601" s="8"/>
      <c r="O601" s="8"/>
      <c r="P601" s="8"/>
      <c r="Q601" s="8"/>
      <c r="R601" s="8"/>
      <c r="S601" s="8"/>
      <c r="T601" s="8"/>
      <c r="U601" s="8"/>
      <c r="V601" s="8"/>
    </row>
    <row r="602" spans="1:22" s="1" customFormat="1" x14ac:dyDescent="0.25">
      <c r="A602" s="387" t="s">
        <v>133</v>
      </c>
      <c r="B602" s="387"/>
      <c r="C602" s="387"/>
      <c r="D602" s="387"/>
      <c r="E602" s="387"/>
      <c r="F602" s="387"/>
      <c r="G602" s="387"/>
      <c r="H602" s="387"/>
      <c r="I602" s="387"/>
      <c r="J602" s="387"/>
      <c r="K602" s="193">
        <v>40071060</v>
      </c>
      <c r="L602" s="181">
        <v>40071060</v>
      </c>
      <c r="M602" s="8"/>
      <c r="N602" s="8"/>
      <c r="O602" s="8"/>
      <c r="P602" s="8"/>
      <c r="Q602" s="8"/>
      <c r="R602" s="8"/>
      <c r="S602" s="8"/>
      <c r="T602" s="8"/>
      <c r="U602" s="8"/>
      <c r="V602" s="8"/>
    </row>
    <row r="603" spans="1:22" ht="23.25" customHeight="1" x14ac:dyDescent="0.25">
      <c r="A603" s="217" t="s">
        <v>615</v>
      </c>
      <c r="B603" s="218"/>
      <c r="C603" s="218"/>
      <c r="D603" s="218"/>
      <c r="E603" s="218"/>
      <c r="F603" s="219"/>
      <c r="G603" s="73" t="s">
        <v>4</v>
      </c>
      <c r="H603" s="73" t="s">
        <v>5</v>
      </c>
      <c r="I603" s="73" t="s">
        <v>6</v>
      </c>
      <c r="J603" s="220" t="s">
        <v>7</v>
      </c>
      <c r="K603" s="361" t="s">
        <v>8</v>
      </c>
      <c r="L603" s="180"/>
      <c r="M603" s="9"/>
      <c r="N603" s="9"/>
      <c r="O603" s="9"/>
      <c r="P603" s="9"/>
      <c r="Q603" s="9"/>
      <c r="R603" s="9"/>
      <c r="S603" s="9"/>
      <c r="T603" s="9"/>
      <c r="U603" s="9"/>
      <c r="V603" s="9"/>
    </row>
    <row r="604" spans="1:22" ht="33.75" x14ac:dyDescent="0.25">
      <c r="A604" s="144" t="s">
        <v>9</v>
      </c>
      <c r="B604" s="144" t="s">
        <v>1114</v>
      </c>
      <c r="C604" s="144" t="s">
        <v>11</v>
      </c>
      <c r="D604" s="144" t="s">
        <v>1115</v>
      </c>
      <c r="E604" s="62" t="s">
        <v>1116</v>
      </c>
      <c r="F604" s="144" t="s">
        <v>14</v>
      </c>
      <c r="G604" s="42" t="s">
        <v>15</v>
      </c>
      <c r="H604" s="42" t="s">
        <v>15</v>
      </c>
      <c r="I604" s="42" t="s">
        <v>15</v>
      </c>
      <c r="J604" s="221"/>
      <c r="K604" s="362"/>
      <c r="L604" s="180"/>
      <c r="M604" s="9"/>
      <c r="N604" s="9"/>
      <c r="O604" s="9"/>
      <c r="P604" s="9"/>
      <c r="Q604" s="9"/>
      <c r="R604" s="9"/>
      <c r="S604" s="9"/>
      <c r="T604" s="9"/>
      <c r="U604" s="9"/>
      <c r="V604" s="9"/>
    </row>
    <row r="605" spans="1:22" ht="67.5" x14ac:dyDescent="0.25">
      <c r="A605" s="81">
        <v>1</v>
      </c>
      <c r="B605" s="29" t="s">
        <v>614</v>
      </c>
      <c r="C605" s="29" t="s">
        <v>613</v>
      </c>
      <c r="D605" s="75" t="s">
        <v>612</v>
      </c>
      <c r="E605" s="5">
        <v>1</v>
      </c>
      <c r="F605" s="75" t="s">
        <v>603</v>
      </c>
      <c r="G605" s="147">
        <v>1</v>
      </c>
      <c r="H605" s="81"/>
      <c r="I605" s="81"/>
      <c r="J605" s="81"/>
      <c r="K605" s="54">
        <v>195000</v>
      </c>
      <c r="L605" s="180"/>
      <c r="M605" s="9"/>
      <c r="N605" s="9"/>
      <c r="O605" s="9"/>
      <c r="P605" s="9"/>
      <c r="Q605" s="9"/>
      <c r="R605" s="9"/>
      <c r="S605" s="9"/>
      <c r="T605" s="9"/>
      <c r="U605" s="9"/>
      <c r="V605" s="9"/>
    </row>
    <row r="606" spans="1:22" ht="78.75" x14ac:dyDescent="0.25">
      <c r="A606" s="81">
        <v>2</v>
      </c>
      <c r="B606" s="29" t="s">
        <v>1117</v>
      </c>
      <c r="C606" s="29" t="s">
        <v>611</v>
      </c>
      <c r="D606" s="75" t="s">
        <v>598</v>
      </c>
      <c r="E606" s="5">
        <v>1</v>
      </c>
      <c r="F606" s="75" t="s">
        <v>603</v>
      </c>
      <c r="G606" s="147">
        <v>1</v>
      </c>
      <c r="H606" s="81"/>
      <c r="I606" s="81"/>
      <c r="J606" s="81"/>
      <c r="K606" s="54">
        <v>100000</v>
      </c>
      <c r="L606" s="180"/>
      <c r="M606" s="9"/>
      <c r="N606" s="9"/>
      <c r="O606" s="9"/>
      <c r="P606" s="9"/>
      <c r="Q606" s="9"/>
      <c r="R606" s="9"/>
      <c r="S606" s="9"/>
      <c r="T606" s="9"/>
      <c r="U606" s="9"/>
      <c r="V606" s="9"/>
    </row>
    <row r="607" spans="1:22" ht="67.5" x14ac:dyDescent="0.25">
      <c r="A607" s="81">
        <v>3</v>
      </c>
      <c r="B607" s="29" t="s">
        <v>610</v>
      </c>
      <c r="C607" s="29" t="s">
        <v>609</v>
      </c>
      <c r="D607" s="75" t="s">
        <v>608</v>
      </c>
      <c r="E607" s="5">
        <v>1</v>
      </c>
      <c r="F607" s="75" t="s">
        <v>603</v>
      </c>
      <c r="G607" s="147">
        <v>0.85</v>
      </c>
      <c r="H607" s="147">
        <v>0.15</v>
      </c>
      <c r="I607" s="81"/>
      <c r="J607" s="81"/>
      <c r="K607" s="54"/>
      <c r="L607" s="180"/>
      <c r="M607" s="9"/>
      <c r="N607" s="9"/>
      <c r="O607" s="9"/>
      <c r="P607" s="9"/>
      <c r="Q607" s="9"/>
      <c r="R607" s="9"/>
      <c r="S607" s="9"/>
      <c r="T607" s="9"/>
      <c r="U607" s="9"/>
      <c r="V607" s="9"/>
    </row>
    <row r="608" spans="1:22" ht="123.75" x14ac:dyDescent="0.25">
      <c r="A608" s="81">
        <v>4</v>
      </c>
      <c r="B608" s="29" t="s">
        <v>607</v>
      </c>
      <c r="C608" s="29" t="s">
        <v>606</v>
      </c>
      <c r="D608" s="29" t="s">
        <v>1118</v>
      </c>
      <c r="E608" s="5">
        <v>1</v>
      </c>
      <c r="F608" s="75" t="s">
        <v>603</v>
      </c>
      <c r="G608" s="147">
        <v>0.75</v>
      </c>
      <c r="H608" s="147">
        <v>0.25</v>
      </c>
      <c r="I608" s="81"/>
      <c r="J608" s="81"/>
      <c r="K608" s="54">
        <v>25000</v>
      </c>
      <c r="L608" s="180"/>
      <c r="M608" s="9"/>
      <c r="N608" s="9"/>
      <c r="O608" s="9"/>
      <c r="P608" s="9"/>
      <c r="Q608" s="9"/>
      <c r="R608" s="9"/>
      <c r="S608" s="9"/>
      <c r="T608" s="9"/>
      <c r="U608" s="9"/>
      <c r="V608" s="9"/>
    </row>
    <row r="609" spans="1:22" ht="74.25" customHeight="1" x14ac:dyDescent="0.25">
      <c r="A609" s="81">
        <v>5</v>
      </c>
      <c r="B609" s="29" t="s">
        <v>605</v>
      </c>
      <c r="C609" s="29" t="s">
        <v>1119</v>
      </c>
      <c r="D609" s="75" t="s">
        <v>604</v>
      </c>
      <c r="E609" s="5">
        <v>1</v>
      </c>
      <c r="F609" s="75" t="s">
        <v>603</v>
      </c>
      <c r="G609" s="147">
        <v>0.85</v>
      </c>
      <c r="H609" s="147">
        <v>0.15</v>
      </c>
      <c r="I609" s="81"/>
      <c r="J609" s="81"/>
      <c r="K609" s="54">
        <v>300000</v>
      </c>
      <c r="L609" s="180"/>
      <c r="M609" s="9"/>
      <c r="N609" s="9"/>
      <c r="O609" s="9"/>
      <c r="P609" s="9"/>
      <c r="Q609" s="9"/>
      <c r="R609" s="9"/>
      <c r="S609" s="9"/>
      <c r="T609" s="9"/>
      <c r="U609" s="9"/>
      <c r="V609" s="9"/>
    </row>
    <row r="610" spans="1:22" ht="112.5" x14ac:dyDescent="0.25">
      <c r="A610" s="81">
        <v>6</v>
      </c>
      <c r="B610" s="29" t="s">
        <v>602</v>
      </c>
      <c r="C610" s="29" t="s">
        <v>601</v>
      </c>
      <c r="D610" s="75" t="s">
        <v>1120</v>
      </c>
      <c r="E610" s="5">
        <v>1</v>
      </c>
      <c r="F610" s="75" t="s">
        <v>597</v>
      </c>
      <c r="G610" s="147">
        <v>0.35</v>
      </c>
      <c r="H610" s="147">
        <v>0.35</v>
      </c>
      <c r="I610" s="147">
        <v>0.3</v>
      </c>
      <c r="J610" s="81"/>
      <c r="K610" s="54">
        <v>14909214</v>
      </c>
      <c r="L610" s="180"/>
      <c r="M610" s="9"/>
      <c r="N610" s="9"/>
      <c r="O610" s="9"/>
      <c r="P610" s="9"/>
      <c r="Q610" s="9"/>
      <c r="R610" s="9"/>
      <c r="S610" s="9"/>
      <c r="T610" s="9"/>
      <c r="U610" s="9"/>
      <c r="V610" s="9"/>
    </row>
    <row r="611" spans="1:22" ht="101.25" x14ac:dyDescent="0.25">
      <c r="A611" s="81">
        <v>7</v>
      </c>
      <c r="B611" s="75" t="s">
        <v>600</v>
      </c>
      <c r="C611" s="29" t="s">
        <v>599</v>
      </c>
      <c r="D611" s="75" t="s">
        <v>598</v>
      </c>
      <c r="E611" s="5">
        <v>1</v>
      </c>
      <c r="F611" s="75" t="s">
        <v>597</v>
      </c>
      <c r="G611" s="81"/>
      <c r="H611" s="147">
        <v>1</v>
      </c>
      <c r="I611" s="81"/>
      <c r="J611" s="81"/>
      <c r="K611" s="54">
        <v>3000000</v>
      </c>
      <c r="L611" s="180"/>
      <c r="M611" s="9"/>
      <c r="N611" s="9"/>
      <c r="O611" s="9"/>
      <c r="P611" s="9"/>
      <c r="Q611" s="9"/>
      <c r="R611" s="9"/>
      <c r="S611" s="9"/>
      <c r="T611" s="9"/>
      <c r="U611" s="9"/>
      <c r="V611" s="9"/>
    </row>
    <row r="612" spans="1:22" ht="112.5" x14ac:dyDescent="0.25">
      <c r="A612" s="81">
        <v>8</v>
      </c>
      <c r="B612" s="75" t="s">
        <v>596</v>
      </c>
      <c r="C612" s="29" t="s">
        <v>595</v>
      </c>
      <c r="D612" s="75" t="s">
        <v>594</v>
      </c>
      <c r="E612" s="5">
        <v>1</v>
      </c>
      <c r="F612" s="75" t="s">
        <v>593</v>
      </c>
      <c r="G612" s="147">
        <v>0.3</v>
      </c>
      <c r="H612" s="147">
        <v>0.3</v>
      </c>
      <c r="I612" s="147">
        <v>0.4</v>
      </c>
      <c r="J612" s="81"/>
      <c r="K612" s="54">
        <v>17000000</v>
      </c>
      <c r="L612" s="180"/>
      <c r="M612" s="9"/>
      <c r="N612" s="9"/>
      <c r="O612" s="9"/>
      <c r="P612" s="9"/>
      <c r="Q612" s="9"/>
      <c r="R612" s="9"/>
      <c r="S612" s="9"/>
      <c r="T612" s="9"/>
      <c r="U612" s="9"/>
      <c r="V612" s="9"/>
    </row>
    <row r="613" spans="1:22" ht="45" x14ac:dyDescent="0.25">
      <c r="A613" s="81">
        <v>9</v>
      </c>
      <c r="B613" s="75" t="s">
        <v>592</v>
      </c>
      <c r="C613" s="29" t="s">
        <v>591</v>
      </c>
      <c r="D613" s="75" t="s">
        <v>590</v>
      </c>
      <c r="E613" s="5">
        <v>1</v>
      </c>
      <c r="F613" s="75" t="s">
        <v>589</v>
      </c>
      <c r="G613" s="147">
        <v>0.3</v>
      </c>
      <c r="H613" s="147">
        <v>0.35</v>
      </c>
      <c r="I613" s="147">
        <v>0.35</v>
      </c>
      <c r="J613" s="81"/>
      <c r="K613" s="54">
        <v>200000</v>
      </c>
      <c r="L613" s="180"/>
      <c r="M613" s="9"/>
      <c r="N613" s="9"/>
      <c r="O613" s="9"/>
      <c r="P613" s="9"/>
      <c r="Q613" s="9"/>
      <c r="R613" s="9"/>
      <c r="S613" s="9"/>
      <c r="T613" s="9"/>
      <c r="U613" s="9"/>
      <c r="V613" s="9"/>
    </row>
    <row r="614" spans="1:22" ht="78.75" x14ac:dyDescent="0.25">
      <c r="A614" s="81">
        <v>10</v>
      </c>
      <c r="B614" s="75" t="s">
        <v>588</v>
      </c>
      <c r="C614" s="29" t="s">
        <v>587</v>
      </c>
      <c r="D614" s="75" t="s">
        <v>586</v>
      </c>
      <c r="E614" s="5">
        <v>1</v>
      </c>
      <c r="F614" s="75" t="s">
        <v>579</v>
      </c>
      <c r="G614" s="147">
        <v>0.34</v>
      </c>
      <c r="H614" s="147">
        <v>0.33</v>
      </c>
      <c r="I614" s="147">
        <v>0.33</v>
      </c>
      <c r="J614" s="81"/>
      <c r="K614" s="54">
        <v>1200000</v>
      </c>
      <c r="L614" s="180"/>
      <c r="M614" s="9"/>
      <c r="N614" s="9"/>
      <c r="O614" s="9"/>
      <c r="P614" s="9"/>
      <c r="Q614" s="9"/>
      <c r="R614" s="9"/>
      <c r="S614" s="9"/>
      <c r="T614" s="9"/>
      <c r="U614" s="9"/>
      <c r="V614" s="9"/>
    </row>
    <row r="615" spans="1:22" ht="45" x14ac:dyDescent="0.25">
      <c r="A615" s="81">
        <v>11</v>
      </c>
      <c r="B615" s="75" t="s">
        <v>585</v>
      </c>
      <c r="C615" s="29" t="s">
        <v>584</v>
      </c>
      <c r="D615" s="75" t="s">
        <v>583</v>
      </c>
      <c r="E615" s="5">
        <v>1</v>
      </c>
      <c r="F615" s="75" t="s">
        <v>579</v>
      </c>
      <c r="G615" s="147">
        <v>1</v>
      </c>
      <c r="H615" s="81"/>
      <c r="I615" s="81"/>
      <c r="J615" s="81"/>
      <c r="K615" s="54">
        <v>6650000</v>
      </c>
      <c r="L615" s="180"/>
      <c r="M615" s="9"/>
      <c r="N615" s="9"/>
      <c r="O615" s="9"/>
      <c r="P615" s="9"/>
      <c r="Q615" s="9"/>
      <c r="R615" s="9"/>
      <c r="S615" s="9"/>
      <c r="T615" s="9"/>
      <c r="U615" s="9"/>
      <c r="V615" s="9"/>
    </row>
    <row r="616" spans="1:22" ht="50.25" customHeight="1" x14ac:dyDescent="0.25">
      <c r="A616" s="81">
        <v>12</v>
      </c>
      <c r="B616" s="75" t="s">
        <v>582</v>
      </c>
      <c r="C616" s="29" t="s">
        <v>581</v>
      </c>
      <c r="D616" s="75" t="s">
        <v>580</v>
      </c>
      <c r="E616" s="5">
        <v>1</v>
      </c>
      <c r="F616" s="75" t="s">
        <v>579</v>
      </c>
      <c r="G616" s="81"/>
      <c r="H616" s="147">
        <v>1</v>
      </c>
      <c r="I616" s="81"/>
      <c r="J616" s="81"/>
      <c r="K616" s="54">
        <v>500000</v>
      </c>
      <c r="L616" s="180"/>
      <c r="M616" s="9"/>
      <c r="N616" s="9"/>
      <c r="O616" s="9"/>
      <c r="P616" s="9"/>
      <c r="Q616" s="9"/>
      <c r="R616" s="9"/>
      <c r="S616" s="9"/>
      <c r="T616" s="9"/>
      <c r="U616" s="9"/>
      <c r="V616" s="9"/>
    </row>
    <row r="617" spans="1:22" ht="48" customHeight="1" x14ac:dyDescent="0.25">
      <c r="A617" s="81">
        <v>13</v>
      </c>
      <c r="B617" s="75" t="s">
        <v>578</v>
      </c>
      <c r="C617" s="29" t="s">
        <v>577</v>
      </c>
      <c r="D617" s="75" t="s">
        <v>576</v>
      </c>
      <c r="E617" s="5">
        <v>1</v>
      </c>
      <c r="F617" s="75" t="s">
        <v>549</v>
      </c>
      <c r="G617" s="81"/>
      <c r="H617" s="147">
        <v>1</v>
      </c>
      <c r="I617" s="81"/>
      <c r="J617" s="81"/>
      <c r="K617" s="54">
        <v>8000000</v>
      </c>
      <c r="L617" s="180"/>
      <c r="M617" s="9"/>
      <c r="N617" s="9"/>
      <c r="O617" s="9"/>
      <c r="P617" s="9"/>
      <c r="Q617" s="9"/>
      <c r="R617" s="9"/>
      <c r="S617" s="9"/>
      <c r="T617" s="9"/>
      <c r="U617" s="9"/>
      <c r="V617" s="9"/>
    </row>
    <row r="618" spans="1:22" ht="93" customHeight="1" x14ac:dyDescent="0.25">
      <c r="A618" s="81">
        <v>14</v>
      </c>
      <c r="B618" s="75" t="s">
        <v>575</v>
      </c>
      <c r="C618" s="29" t="s">
        <v>574</v>
      </c>
      <c r="D618" s="75" t="s">
        <v>1121</v>
      </c>
      <c r="E618" s="5">
        <v>1</v>
      </c>
      <c r="F618" s="75" t="s">
        <v>549</v>
      </c>
      <c r="G618" s="81"/>
      <c r="H618" s="147">
        <v>1</v>
      </c>
      <c r="I618" s="81"/>
      <c r="J618" s="81"/>
      <c r="K618" s="54">
        <v>8000000</v>
      </c>
      <c r="L618" s="180"/>
      <c r="M618" s="9"/>
      <c r="N618" s="9"/>
      <c r="O618" s="9"/>
      <c r="P618" s="9"/>
      <c r="Q618" s="9"/>
      <c r="R618" s="9"/>
      <c r="S618" s="9"/>
      <c r="T618" s="9"/>
      <c r="U618" s="9"/>
      <c r="V618" s="9"/>
    </row>
    <row r="619" spans="1:22" ht="50.25" customHeight="1" x14ac:dyDescent="0.25">
      <c r="A619" s="81">
        <v>15</v>
      </c>
      <c r="B619" s="75" t="s">
        <v>573</v>
      </c>
      <c r="C619" s="29" t="s">
        <v>572</v>
      </c>
      <c r="D619" s="75" t="s">
        <v>571</v>
      </c>
      <c r="E619" s="5">
        <v>1</v>
      </c>
      <c r="F619" s="75" t="s">
        <v>549</v>
      </c>
      <c r="G619" s="81"/>
      <c r="H619" s="147">
        <v>1</v>
      </c>
      <c r="I619" s="81"/>
      <c r="J619" s="81"/>
      <c r="K619" s="54">
        <v>6000000</v>
      </c>
      <c r="L619" s="180"/>
      <c r="M619" s="9"/>
      <c r="N619" s="9"/>
      <c r="O619" s="9"/>
      <c r="P619" s="9"/>
      <c r="Q619" s="9"/>
      <c r="R619" s="9"/>
      <c r="S619" s="9"/>
      <c r="T619" s="9"/>
      <c r="U619" s="9"/>
      <c r="V619" s="9"/>
    </row>
    <row r="620" spans="1:22" ht="129" customHeight="1" x14ac:dyDescent="0.25">
      <c r="A620" s="81">
        <v>16</v>
      </c>
      <c r="B620" s="75" t="s">
        <v>570</v>
      </c>
      <c r="C620" s="29" t="s">
        <v>569</v>
      </c>
      <c r="D620" s="75" t="s">
        <v>568</v>
      </c>
      <c r="E620" s="5">
        <v>1</v>
      </c>
      <c r="F620" s="75" t="s">
        <v>589</v>
      </c>
      <c r="G620" s="147">
        <v>0.35</v>
      </c>
      <c r="H620" s="147">
        <v>0.35</v>
      </c>
      <c r="I620" s="147">
        <v>0.3</v>
      </c>
      <c r="J620" s="81"/>
      <c r="K620" s="54">
        <v>12000000</v>
      </c>
      <c r="L620" s="180"/>
      <c r="M620" s="9"/>
      <c r="N620" s="9"/>
      <c r="O620" s="9"/>
      <c r="P620" s="9"/>
      <c r="Q620" s="9"/>
      <c r="R620" s="9"/>
      <c r="S620" s="9"/>
      <c r="T620" s="9"/>
      <c r="U620" s="9"/>
      <c r="V620" s="9"/>
    </row>
    <row r="621" spans="1:22" ht="78.75" x14ac:dyDescent="0.25">
      <c r="A621" s="81">
        <v>17</v>
      </c>
      <c r="B621" s="75" t="s">
        <v>567</v>
      </c>
      <c r="C621" s="29" t="s">
        <v>566</v>
      </c>
      <c r="D621" s="75" t="s">
        <v>565</v>
      </c>
      <c r="E621" s="5">
        <v>1</v>
      </c>
      <c r="F621" s="75" t="s">
        <v>1122</v>
      </c>
      <c r="G621" s="147">
        <v>0.35</v>
      </c>
      <c r="H621" s="147">
        <v>0.35</v>
      </c>
      <c r="I621" s="147">
        <v>0.35</v>
      </c>
      <c r="J621" s="81"/>
      <c r="K621" s="54">
        <v>200000</v>
      </c>
      <c r="L621" s="180"/>
      <c r="M621" s="9"/>
      <c r="N621" s="9"/>
      <c r="O621" s="9"/>
      <c r="P621" s="9"/>
      <c r="Q621" s="9"/>
      <c r="R621" s="9"/>
      <c r="S621" s="9"/>
      <c r="T621" s="9"/>
      <c r="U621" s="9"/>
      <c r="V621" s="9"/>
    </row>
    <row r="622" spans="1:22" ht="45" x14ac:dyDescent="0.25">
      <c r="A622" s="81">
        <v>18</v>
      </c>
      <c r="B622" s="75" t="s">
        <v>564</v>
      </c>
      <c r="C622" s="75" t="s">
        <v>563</v>
      </c>
      <c r="D622" s="29" t="s">
        <v>562</v>
      </c>
      <c r="E622" s="5">
        <v>1</v>
      </c>
      <c r="F622" s="75" t="s">
        <v>561</v>
      </c>
      <c r="G622" s="81"/>
      <c r="H622" s="81"/>
      <c r="I622" s="81"/>
      <c r="J622" s="81"/>
      <c r="K622" s="54">
        <v>0</v>
      </c>
      <c r="L622" s="180"/>
      <c r="M622" s="9"/>
      <c r="N622" s="9"/>
      <c r="O622" s="9"/>
      <c r="P622" s="9"/>
      <c r="Q622" s="9"/>
      <c r="R622" s="9"/>
      <c r="S622" s="9"/>
      <c r="T622" s="9"/>
      <c r="U622" s="9"/>
      <c r="V622" s="9"/>
    </row>
    <row r="623" spans="1:22" ht="138" customHeight="1" x14ac:dyDescent="0.25">
      <c r="A623" s="81">
        <v>19</v>
      </c>
      <c r="B623" s="75" t="s">
        <v>560</v>
      </c>
      <c r="C623" s="75" t="s">
        <v>559</v>
      </c>
      <c r="D623" s="75" t="s">
        <v>558</v>
      </c>
      <c r="E623" s="5">
        <v>1</v>
      </c>
      <c r="F623" s="75" t="s">
        <v>1123</v>
      </c>
      <c r="G623" s="147">
        <v>1</v>
      </c>
      <c r="H623" s="147">
        <v>1</v>
      </c>
      <c r="I623" s="147">
        <v>1</v>
      </c>
      <c r="J623" s="81"/>
      <c r="K623" s="54">
        <v>0</v>
      </c>
      <c r="L623" s="180"/>
      <c r="M623" s="9"/>
      <c r="N623" s="9"/>
      <c r="O623" s="9"/>
      <c r="P623" s="9"/>
      <c r="Q623" s="9"/>
      <c r="R623" s="9"/>
      <c r="S623" s="9"/>
      <c r="T623" s="9"/>
      <c r="U623" s="9"/>
      <c r="V623" s="9"/>
    </row>
    <row r="624" spans="1:22" ht="49.5" customHeight="1" x14ac:dyDescent="0.25">
      <c r="A624" s="81">
        <v>20</v>
      </c>
      <c r="B624" s="75" t="s">
        <v>557</v>
      </c>
      <c r="C624" s="29" t="s">
        <v>556</v>
      </c>
      <c r="D624" s="75" t="s">
        <v>538</v>
      </c>
      <c r="E624" s="5">
        <v>1</v>
      </c>
      <c r="F624" s="75" t="s">
        <v>549</v>
      </c>
      <c r="G624" s="147">
        <v>0.4</v>
      </c>
      <c r="H624" s="147">
        <v>0.4</v>
      </c>
      <c r="I624" s="147">
        <v>0.2</v>
      </c>
      <c r="J624" s="81"/>
      <c r="K624" s="54">
        <v>250000</v>
      </c>
      <c r="L624" s="180"/>
      <c r="M624" s="9"/>
      <c r="N624" s="9"/>
      <c r="O624" s="9"/>
      <c r="P624" s="9"/>
      <c r="Q624" s="9"/>
      <c r="R624" s="9"/>
      <c r="S624" s="9"/>
      <c r="T624" s="9"/>
      <c r="U624" s="9"/>
      <c r="V624" s="9"/>
    </row>
    <row r="625" spans="1:22" ht="78.75" x14ac:dyDescent="0.25">
      <c r="A625" s="81">
        <v>21</v>
      </c>
      <c r="B625" s="75" t="s">
        <v>555</v>
      </c>
      <c r="C625" s="29" t="s">
        <v>554</v>
      </c>
      <c r="D625" s="75" t="s">
        <v>553</v>
      </c>
      <c r="E625" s="5">
        <v>1</v>
      </c>
      <c r="F625" s="75" t="s">
        <v>1124</v>
      </c>
      <c r="G625" s="147">
        <v>1</v>
      </c>
      <c r="H625" s="147">
        <v>1</v>
      </c>
      <c r="I625" s="147">
        <v>1</v>
      </c>
      <c r="J625" s="81"/>
      <c r="K625" s="54">
        <v>0</v>
      </c>
      <c r="L625" s="180"/>
      <c r="M625" s="9"/>
      <c r="N625" s="9"/>
      <c r="O625" s="9"/>
      <c r="P625" s="9"/>
      <c r="Q625" s="9"/>
      <c r="R625" s="9"/>
      <c r="S625" s="9"/>
      <c r="T625" s="9"/>
      <c r="U625" s="9"/>
      <c r="V625" s="9"/>
    </row>
    <row r="626" spans="1:22" ht="55.5" customHeight="1" x14ac:dyDescent="0.25">
      <c r="A626" s="81">
        <v>22</v>
      </c>
      <c r="B626" s="75" t="s">
        <v>552</v>
      </c>
      <c r="C626" s="29" t="s">
        <v>551</v>
      </c>
      <c r="D626" s="75" t="s">
        <v>550</v>
      </c>
      <c r="E626" s="5">
        <v>1</v>
      </c>
      <c r="F626" s="75" t="s">
        <v>549</v>
      </c>
      <c r="G626" s="147">
        <v>0.3</v>
      </c>
      <c r="H626" s="147">
        <v>0.4</v>
      </c>
      <c r="I626" s="147">
        <v>0.3</v>
      </c>
      <c r="J626" s="81"/>
      <c r="K626" s="54">
        <v>0</v>
      </c>
    </row>
    <row r="627" spans="1:22" ht="51.75" customHeight="1" x14ac:dyDescent="0.25">
      <c r="A627" s="81">
        <v>23</v>
      </c>
      <c r="B627" s="75" t="s">
        <v>548</v>
      </c>
      <c r="C627" s="29" t="s">
        <v>547</v>
      </c>
      <c r="D627" s="75" t="s">
        <v>546</v>
      </c>
      <c r="E627" s="5">
        <v>1</v>
      </c>
      <c r="F627" s="75" t="s">
        <v>1125</v>
      </c>
      <c r="G627" s="147">
        <v>0.5</v>
      </c>
      <c r="H627" s="147">
        <v>0.5</v>
      </c>
      <c r="I627" s="81"/>
      <c r="J627" s="81"/>
      <c r="K627" s="54">
        <v>20000000</v>
      </c>
    </row>
    <row r="628" spans="1:22" ht="79.5" customHeight="1" x14ac:dyDescent="0.25">
      <c r="A628" s="81">
        <v>24</v>
      </c>
      <c r="B628" s="75" t="s">
        <v>545</v>
      </c>
      <c r="C628" s="29" t="s">
        <v>544</v>
      </c>
      <c r="D628" s="29" t="s">
        <v>543</v>
      </c>
      <c r="E628" s="5">
        <v>1</v>
      </c>
      <c r="F628" s="75" t="s">
        <v>549</v>
      </c>
      <c r="G628" s="147">
        <v>1</v>
      </c>
      <c r="H628" s="147">
        <v>1</v>
      </c>
      <c r="I628" s="147">
        <v>1</v>
      </c>
      <c r="J628" s="81"/>
      <c r="K628" s="54"/>
    </row>
    <row r="629" spans="1:22" ht="121.5" customHeight="1" x14ac:dyDescent="0.25">
      <c r="A629" s="81">
        <v>25</v>
      </c>
      <c r="B629" s="75" t="s">
        <v>620</v>
      </c>
      <c r="C629" s="29" t="s">
        <v>542</v>
      </c>
      <c r="D629" s="29" t="s">
        <v>541</v>
      </c>
      <c r="E629" s="5">
        <v>1</v>
      </c>
      <c r="F629" s="75" t="s">
        <v>1126</v>
      </c>
      <c r="G629" s="147">
        <v>1</v>
      </c>
      <c r="H629" s="147">
        <v>1</v>
      </c>
      <c r="I629" s="147">
        <v>1</v>
      </c>
      <c r="J629" s="81"/>
      <c r="K629" s="54"/>
    </row>
    <row r="630" spans="1:22" ht="93.75" customHeight="1" x14ac:dyDescent="0.25">
      <c r="A630" s="81">
        <v>26</v>
      </c>
      <c r="B630" s="29" t="s">
        <v>540</v>
      </c>
      <c r="C630" s="29" t="s">
        <v>539</v>
      </c>
      <c r="D630" s="29" t="s">
        <v>538</v>
      </c>
      <c r="E630" s="53">
        <v>1</v>
      </c>
      <c r="F630" s="29" t="s">
        <v>537</v>
      </c>
      <c r="G630" s="147">
        <v>0.3</v>
      </c>
      <c r="H630" s="147">
        <v>0.35</v>
      </c>
      <c r="I630" s="147">
        <v>0.35</v>
      </c>
      <c r="J630" s="147"/>
      <c r="K630" s="54">
        <v>5130000</v>
      </c>
    </row>
    <row r="631" spans="1:22" ht="75" customHeight="1" x14ac:dyDescent="0.25">
      <c r="A631" s="81">
        <v>27</v>
      </c>
      <c r="B631" s="29" t="s">
        <v>536</v>
      </c>
      <c r="C631" s="29" t="s">
        <v>535</v>
      </c>
      <c r="D631" s="29" t="s">
        <v>1127</v>
      </c>
      <c r="E631" s="53">
        <v>1</v>
      </c>
      <c r="F631" s="29" t="s">
        <v>537</v>
      </c>
      <c r="G631" s="147">
        <v>0.3</v>
      </c>
      <c r="H631" s="147">
        <v>0.35</v>
      </c>
      <c r="I631" s="147">
        <v>0.35</v>
      </c>
      <c r="J631" s="147"/>
      <c r="K631" s="54">
        <v>2850000</v>
      </c>
    </row>
    <row r="632" spans="1:22" ht="81" customHeight="1" x14ac:dyDescent="0.25">
      <c r="A632" s="81">
        <v>28</v>
      </c>
      <c r="B632" s="29" t="s">
        <v>1128</v>
      </c>
      <c r="C632" s="29" t="s">
        <v>1129</v>
      </c>
      <c r="D632" s="29" t="s">
        <v>538</v>
      </c>
      <c r="E632" s="53">
        <v>1</v>
      </c>
      <c r="F632" s="29" t="s">
        <v>537</v>
      </c>
      <c r="G632" s="147">
        <v>1</v>
      </c>
      <c r="H632" s="147">
        <v>1</v>
      </c>
      <c r="I632" s="147">
        <v>1</v>
      </c>
      <c r="J632" s="147"/>
      <c r="K632" s="54"/>
    </row>
    <row r="633" spans="1:22" ht="106.5" customHeight="1" x14ac:dyDescent="0.25">
      <c r="A633" s="81">
        <v>29</v>
      </c>
      <c r="B633" s="29" t="s">
        <v>534</v>
      </c>
      <c r="C633" s="29" t="s">
        <v>533</v>
      </c>
      <c r="D633" s="29" t="s">
        <v>532</v>
      </c>
      <c r="E633" s="53">
        <v>1</v>
      </c>
      <c r="F633" s="29" t="s">
        <v>531</v>
      </c>
      <c r="G633" s="147">
        <v>0.4</v>
      </c>
      <c r="H633" s="147">
        <v>0.3</v>
      </c>
      <c r="I633" s="147">
        <v>0.3</v>
      </c>
      <c r="J633" s="81"/>
      <c r="K633" s="54">
        <v>8000000</v>
      </c>
    </row>
    <row r="634" spans="1:22" ht="76.5" customHeight="1" x14ac:dyDescent="0.25">
      <c r="A634" s="81">
        <v>30</v>
      </c>
      <c r="B634" s="29" t="s">
        <v>530</v>
      </c>
      <c r="C634" s="29" t="s">
        <v>529</v>
      </c>
      <c r="D634" s="29" t="s">
        <v>528</v>
      </c>
      <c r="E634" s="53">
        <v>1</v>
      </c>
      <c r="F634" s="29" t="s">
        <v>527</v>
      </c>
      <c r="G634" s="147">
        <v>0.3</v>
      </c>
      <c r="H634" s="147">
        <v>0.35</v>
      </c>
      <c r="I634" s="147">
        <v>0.35</v>
      </c>
      <c r="J634" s="81"/>
      <c r="K634" s="54">
        <v>500000</v>
      </c>
    </row>
    <row r="635" spans="1:22" ht="98.25" customHeight="1" x14ac:dyDescent="0.25">
      <c r="A635" s="81">
        <v>31</v>
      </c>
      <c r="B635" s="29" t="s">
        <v>526</v>
      </c>
      <c r="C635" s="29" t="s">
        <v>525</v>
      </c>
      <c r="D635" s="29" t="s">
        <v>525</v>
      </c>
      <c r="E635" s="53">
        <v>1</v>
      </c>
      <c r="F635" s="29" t="s">
        <v>524</v>
      </c>
      <c r="G635" s="147">
        <v>0.4</v>
      </c>
      <c r="H635" s="147">
        <v>0.3</v>
      </c>
      <c r="I635" s="147">
        <v>0.3</v>
      </c>
      <c r="J635" s="81"/>
      <c r="K635" s="54">
        <v>18000000</v>
      </c>
    </row>
    <row r="636" spans="1:22" ht="88.5" customHeight="1" x14ac:dyDescent="0.25">
      <c r="A636" s="81">
        <v>32</v>
      </c>
      <c r="B636" s="29" t="s">
        <v>1130</v>
      </c>
      <c r="C636" s="29" t="s">
        <v>1131</v>
      </c>
      <c r="D636" s="29" t="s">
        <v>1127</v>
      </c>
      <c r="E636" s="53">
        <v>1</v>
      </c>
      <c r="F636" s="29" t="s">
        <v>1132</v>
      </c>
      <c r="G636" s="147"/>
      <c r="H636" s="147"/>
      <c r="I636" s="147">
        <v>1</v>
      </c>
      <c r="J636" s="81"/>
      <c r="K636" s="54">
        <v>72657886</v>
      </c>
    </row>
    <row r="637" spans="1:22" x14ac:dyDescent="0.25">
      <c r="A637" s="226" t="s">
        <v>133</v>
      </c>
      <c r="B637" s="227"/>
      <c r="C637" s="227"/>
      <c r="D637" s="227"/>
      <c r="E637" s="227"/>
      <c r="F637" s="227"/>
      <c r="G637" s="227"/>
      <c r="H637" s="227"/>
      <c r="I637" s="227"/>
      <c r="J637" s="228"/>
      <c r="K637" s="51">
        <v>205667100</v>
      </c>
      <c r="L637" s="172">
        <v>205667100</v>
      </c>
    </row>
    <row r="638" spans="1:22" ht="22.5" x14ac:dyDescent="0.25">
      <c r="A638" s="217" t="s">
        <v>623</v>
      </c>
      <c r="B638" s="218"/>
      <c r="C638" s="218"/>
      <c r="D638" s="218"/>
      <c r="E638" s="218"/>
      <c r="F638" s="219"/>
      <c r="G638" s="73" t="s">
        <v>4</v>
      </c>
      <c r="H638" s="73" t="s">
        <v>5</v>
      </c>
      <c r="I638" s="73" t="s">
        <v>6</v>
      </c>
      <c r="J638" s="220" t="s">
        <v>7</v>
      </c>
      <c r="K638" s="145" t="s">
        <v>8</v>
      </c>
    </row>
    <row r="639" spans="1:22" ht="33.75" x14ac:dyDescent="0.25">
      <c r="A639" s="42" t="s">
        <v>9</v>
      </c>
      <c r="B639" s="43" t="s">
        <v>10</v>
      </c>
      <c r="C639" s="42" t="s">
        <v>12</v>
      </c>
      <c r="D639" s="42" t="s">
        <v>13</v>
      </c>
      <c r="E639" s="42" t="s">
        <v>11</v>
      </c>
      <c r="F639" s="42" t="s">
        <v>14</v>
      </c>
      <c r="G639" s="42" t="s">
        <v>15</v>
      </c>
      <c r="H639" s="42" t="s">
        <v>15</v>
      </c>
      <c r="I639" s="42" t="s">
        <v>15</v>
      </c>
      <c r="J639" s="221"/>
      <c r="K639" s="44" t="s">
        <v>16</v>
      </c>
    </row>
    <row r="640" spans="1:22" ht="85.5" customHeight="1" x14ac:dyDescent="0.25">
      <c r="A640" s="140">
        <v>1</v>
      </c>
      <c r="B640" s="26" t="s">
        <v>1133</v>
      </c>
      <c r="C640" s="134" t="s">
        <v>1134</v>
      </c>
      <c r="D640" s="134">
        <v>1</v>
      </c>
      <c r="E640" s="134" t="s">
        <v>1135</v>
      </c>
      <c r="F640" s="134" t="s">
        <v>1136</v>
      </c>
      <c r="G640" s="134"/>
      <c r="H640" s="134" t="s">
        <v>1137</v>
      </c>
      <c r="I640" s="134"/>
      <c r="J640" s="140"/>
      <c r="K640" s="148">
        <v>80000</v>
      </c>
    </row>
    <row r="641" spans="1:11" ht="56.25" x14ac:dyDescent="0.25">
      <c r="A641" s="140">
        <f>+A640+1</f>
        <v>2</v>
      </c>
      <c r="B641" s="26" t="s">
        <v>1138</v>
      </c>
      <c r="C641" s="134" t="s">
        <v>1134</v>
      </c>
      <c r="D641" s="134">
        <v>1</v>
      </c>
      <c r="E641" s="134" t="s">
        <v>1139</v>
      </c>
      <c r="F641" s="134" t="s">
        <v>1140</v>
      </c>
      <c r="G641" s="134"/>
      <c r="H641" s="134" t="s">
        <v>1137</v>
      </c>
      <c r="I641" s="134"/>
      <c r="J641" s="140"/>
      <c r="K641" s="148">
        <v>120000</v>
      </c>
    </row>
    <row r="642" spans="1:11" ht="57" customHeight="1" x14ac:dyDescent="0.25">
      <c r="A642" s="140">
        <v>3</v>
      </c>
      <c r="B642" s="26" t="s">
        <v>1141</v>
      </c>
      <c r="C642" s="134" t="s">
        <v>1134</v>
      </c>
      <c r="D642" s="134">
        <v>1</v>
      </c>
      <c r="E642" s="134" t="s">
        <v>1142</v>
      </c>
      <c r="F642" s="134" t="s">
        <v>1143</v>
      </c>
      <c r="G642" s="134"/>
      <c r="H642" s="134"/>
      <c r="I642" s="134" t="s">
        <v>1137</v>
      </c>
      <c r="J642" s="140"/>
      <c r="K642" s="148">
        <v>40000</v>
      </c>
    </row>
    <row r="643" spans="1:11" ht="71.25" customHeight="1" x14ac:dyDescent="0.25">
      <c r="A643" s="140">
        <v>5</v>
      </c>
      <c r="B643" s="26" t="s">
        <v>1144</v>
      </c>
      <c r="C643" s="134" t="s">
        <v>1134</v>
      </c>
      <c r="D643" s="134">
        <v>1</v>
      </c>
      <c r="E643" s="134" t="s">
        <v>1145</v>
      </c>
      <c r="F643" s="134" t="s">
        <v>1146</v>
      </c>
      <c r="G643" s="134"/>
      <c r="H643" s="134"/>
      <c r="I643" s="134" t="s">
        <v>1137</v>
      </c>
      <c r="J643" s="140"/>
      <c r="K643" s="148">
        <v>35000</v>
      </c>
    </row>
    <row r="644" spans="1:11" ht="76.5" customHeight="1" x14ac:dyDescent="0.25">
      <c r="A644" s="140">
        <v>6</v>
      </c>
      <c r="B644" s="26" t="s">
        <v>1147</v>
      </c>
      <c r="C644" s="134" t="s">
        <v>1134</v>
      </c>
      <c r="D644" s="134">
        <v>1</v>
      </c>
      <c r="E644" s="134" t="s">
        <v>1148</v>
      </c>
      <c r="F644" s="134" t="s">
        <v>1149</v>
      </c>
      <c r="G644" s="134"/>
      <c r="H644" s="134"/>
      <c r="I644" s="134" t="s">
        <v>1137</v>
      </c>
      <c r="J644" s="140"/>
      <c r="K644" s="148">
        <v>60000</v>
      </c>
    </row>
    <row r="645" spans="1:11" ht="60.75" customHeight="1" x14ac:dyDescent="0.25">
      <c r="A645" s="140">
        <v>7</v>
      </c>
      <c r="B645" s="26" t="s">
        <v>1150</v>
      </c>
      <c r="C645" s="134" t="s">
        <v>1134</v>
      </c>
      <c r="D645" s="134">
        <v>1</v>
      </c>
      <c r="E645" s="134" t="s">
        <v>1151</v>
      </c>
      <c r="F645" s="134" t="s">
        <v>1152</v>
      </c>
      <c r="G645" s="134" t="s">
        <v>1153</v>
      </c>
      <c r="H645" s="134"/>
      <c r="I645" s="134"/>
      <c r="J645" s="140"/>
      <c r="K645" s="148">
        <v>40000</v>
      </c>
    </row>
    <row r="646" spans="1:11" ht="67.5" x14ac:dyDescent="0.25">
      <c r="A646" s="140">
        <v>8</v>
      </c>
      <c r="B646" s="26" t="s">
        <v>1154</v>
      </c>
      <c r="C646" s="140"/>
      <c r="D646" s="134">
        <v>1</v>
      </c>
      <c r="E646" s="134" t="s">
        <v>1155</v>
      </c>
      <c r="F646" s="149"/>
      <c r="G646" s="150"/>
      <c r="H646" s="150"/>
      <c r="I646" s="150"/>
      <c r="J646" s="150"/>
      <c r="K646" s="148">
        <v>70000</v>
      </c>
    </row>
    <row r="647" spans="1:11" ht="55.5" customHeight="1" x14ac:dyDescent="0.25">
      <c r="A647" s="140">
        <v>8</v>
      </c>
      <c r="B647" s="134" t="s">
        <v>1156</v>
      </c>
      <c r="C647" s="134" t="s">
        <v>1157</v>
      </c>
      <c r="D647" s="134">
        <v>1</v>
      </c>
      <c r="E647" s="134" t="s">
        <v>1158</v>
      </c>
      <c r="F647" s="134"/>
      <c r="G647" s="140" t="s">
        <v>1137</v>
      </c>
      <c r="H647" s="140" t="s">
        <v>1137</v>
      </c>
      <c r="I647" s="140" t="s">
        <v>1137</v>
      </c>
      <c r="J647" s="134"/>
      <c r="K647" s="51">
        <v>60000</v>
      </c>
    </row>
    <row r="648" spans="1:11" ht="45" x14ac:dyDescent="0.25">
      <c r="A648" s="140">
        <v>9</v>
      </c>
      <c r="B648" s="134" t="s">
        <v>1159</v>
      </c>
      <c r="C648" s="134" t="s">
        <v>1160</v>
      </c>
      <c r="D648" s="134">
        <v>1</v>
      </c>
      <c r="E648" s="134" t="s">
        <v>1161</v>
      </c>
      <c r="F648" s="134" t="s">
        <v>1162</v>
      </c>
      <c r="G648" s="140" t="s">
        <v>1137</v>
      </c>
      <c r="H648" s="140"/>
      <c r="I648" s="140"/>
      <c r="J648" s="140"/>
      <c r="K648" s="148">
        <v>50000</v>
      </c>
    </row>
    <row r="649" spans="1:11" ht="47.25" customHeight="1" x14ac:dyDescent="0.25">
      <c r="A649" s="140">
        <v>10</v>
      </c>
      <c r="B649" s="134" t="s">
        <v>1163</v>
      </c>
      <c r="C649" s="134" t="s">
        <v>1164</v>
      </c>
      <c r="D649" s="134">
        <v>1</v>
      </c>
      <c r="E649" s="134" t="s">
        <v>1165</v>
      </c>
      <c r="F649" s="134" t="s">
        <v>1166</v>
      </c>
      <c r="G649" s="140"/>
      <c r="H649" s="140" t="s">
        <v>1137</v>
      </c>
      <c r="I649" s="140"/>
      <c r="J649" s="140"/>
      <c r="K649" s="148">
        <v>75000</v>
      </c>
    </row>
    <row r="650" spans="1:11" ht="74.25" customHeight="1" x14ac:dyDescent="0.25">
      <c r="A650" s="140">
        <v>11</v>
      </c>
      <c r="B650" s="134" t="s">
        <v>1167</v>
      </c>
      <c r="C650" s="134" t="s">
        <v>1164</v>
      </c>
      <c r="D650" s="134">
        <v>1</v>
      </c>
      <c r="E650" s="134" t="s">
        <v>1168</v>
      </c>
      <c r="F650" s="134" t="s">
        <v>1166</v>
      </c>
      <c r="G650" s="140"/>
      <c r="H650" s="140" t="s">
        <v>1137</v>
      </c>
      <c r="I650" s="140"/>
      <c r="J650" s="140"/>
      <c r="K650" s="148">
        <v>75000</v>
      </c>
    </row>
    <row r="651" spans="1:11" ht="75" customHeight="1" x14ac:dyDescent="0.25">
      <c r="A651" s="81">
        <v>12</v>
      </c>
      <c r="B651" s="29" t="s">
        <v>1169</v>
      </c>
      <c r="C651" s="140" t="s">
        <v>1134</v>
      </c>
      <c r="D651" s="134">
        <v>1</v>
      </c>
      <c r="E651" s="134" t="s">
        <v>1170</v>
      </c>
      <c r="F651" s="151" t="s">
        <v>622</v>
      </c>
      <c r="G651" s="150" t="s">
        <v>620</v>
      </c>
      <c r="H651" s="150" t="s">
        <v>1137</v>
      </c>
      <c r="I651" s="150"/>
      <c r="J651" s="150"/>
      <c r="K651" s="148">
        <v>30000</v>
      </c>
    </row>
    <row r="652" spans="1:11" ht="72.75" customHeight="1" x14ac:dyDescent="0.25">
      <c r="A652" s="81">
        <v>13</v>
      </c>
      <c r="B652" s="26" t="s">
        <v>1171</v>
      </c>
      <c r="C652" s="140" t="s">
        <v>1134</v>
      </c>
      <c r="D652" s="134">
        <v>1</v>
      </c>
      <c r="E652" s="134" t="s">
        <v>1172</v>
      </c>
      <c r="F652" s="151" t="s">
        <v>621</v>
      </c>
      <c r="G652" s="150"/>
      <c r="H652" s="150" t="s">
        <v>1137</v>
      </c>
      <c r="I652" s="150"/>
      <c r="J652" s="150"/>
      <c r="K652" s="148">
        <v>15000</v>
      </c>
    </row>
    <row r="653" spans="1:11" ht="54.75" customHeight="1" x14ac:dyDescent="0.25">
      <c r="A653" s="81">
        <v>14</v>
      </c>
      <c r="B653" s="31" t="s">
        <v>1613</v>
      </c>
      <c r="C653" s="53" t="s">
        <v>1134</v>
      </c>
      <c r="D653" s="134">
        <v>1</v>
      </c>
      <c r="E653" s="134" t="s">
        <v>1173</v>
      </c>
      <c r="F653" s="151" t="s">
        <v>621</v>
      </c>
      <c r="G653" s="150"/>
      <c r="H653" s="150"/>
      <c r="I653" s="150" t="s">
        <v>1137</v>
      </c>
      <c r="J653" s="150"/>
      <c r="K653" s="148">
        <v>60000</v>
      </c>
    </row>
    <row r="654" spans="1:11" ht="93.75" customHeight="1" x14ac:dyDescent="0.25">
      <c r="A654" s="81">
        <v>15</v>
      </c>
      <c r="B654" s="26" t="s">
        <v>1174</v>
      </c>
      <c r="C654" s="140"/>
      <c r="D654" s="134">
        <v>1</v>
      </c>
      <c r="E654" s="26" t="s">
        <v>1175</v>
      </c>
      <c r="F654" s="151" t="s">
        <v>1176</v>
      </c>
      <c r="G654" s="150"/>
      <c r="H654" s="150"/>
      <c r="I654" s="150"/>
      <c r="J654" s="150"/>
      <c r="K654" s="148">
        <v>60000</v>
      </c>
    </row>
    <row r="655" spans="1:11" ht="56.25" customHeight="1" x14ac:dyDescent="0.25">
      <c r="A655" s="81">
        <v>16</v>
      </c>
      <c r="B655" s="134" t="s">
        <v>1177</v>
      </c>
      <c r="C655" s="140" t="s">
        <v>1178</v>
      </c>
      <c r="D655" s="134">
        <v>1</v>
      </c>
      <c r="E655" s="26" t="s">
        <v>1179</v>
      </c>
      <c r="F655" s="134" t="s">
        <v>1180</v>
      </c>
      <c r="G655" s="150"/>
      <c r="H655" s="150" t="s">
        <v>1137</v>
      </c>
      <c r="I655" s="150"/>
      <c r="J655" s="150"/>
      <c r="K655" s="148">
        <v>30000</v>
      </c>
    </row>
    <row r="656" spans="1:11" ht="48" customHeight="1" x14ac:dyDescent="0.25">
      <c r="A656" s="81">
        <v>17</v>
      </c>
      <c r="B656" s="134" t="s">
        <v>1181</v>
      </c>
      <c r="C656" s="140"/>
      <c r="D656" s="134">
        <v>1</v>
      </c>
      <c r="E656" s="26" t="s">
        <v>1182</v>
      </c>
      <c r="F656" s="134"/>
      <c r="G656" s="150"/>
      <c r="H656" s="150" t="s">
        <v>1137</v>
      </c>
      <c r="I656" s="150"/>
      <c r="J656" s="150"/>
      <c r="K656" s="148">
        <v>35000</v>
      </c>
    </row>
    <row r="657" spans="1:12" ht="39.75" customHeight="1" x14ac:dyDescent="0.25">
      <c r="A657" s="81">
        <v>18</v>
      </c>
      <c r="B657" s="134" t="s">
        <v>1183</v>
      </c>
      <c r="C657" s="140" t="s">
        <v>1178</v>
      </c>
      <c r="D657" s="134">
        <v>1</v>
      </c>
      <c r="E657" s="26" t="s">
        <v>1184</v>
      </c>
      <c r="F657" s="134" t="s">
        <v>1185</v>
      </c>
      <c r="G657" s="150"/>
      <c r="H657" s="150" t="s">
        <v>1137</v>
      </c>
      <c r="I657" s="150"/>
      <c r="J657" s="150"/>
      <c r="K657" s="148">
        <v>25000</v>
      </c>
    </row>
    <row r="658" spans="1:12" ht="80.25" customHeight="1" x14ac:dyDescent="0.25">
      <c r="A658" s="81">
        <v>19</v>
      </c>
      <c r="B658" s="53" t="s">
        <v>1186</v>
      </c>
      <c r="C658" s="134" t="s">
        <v>1187</v>
      </c>
      <c r="D658" s="134">
        <v>1</v>
      </c>
      <c r="E658" s="26" t="s">
        <v>1188</v>
      </c>
      <c r="F658" s="134" t="s">
        <v>1189</v>
      </c>
      <c r="G658" s="150" t="s">
        <v>1137</v>
      </c>
      <c r="H658" s="150"/>
      <c r="I658" s="150"/>
      <c r="J658" s="150"/>
      <c r="K658" s="148">
        <v>35000</v>
      </c>
    </row>
    <row r="659" spans="1:12" ht="47.25" customHeight="1" x14ac:dyDescent="0.25">
      <c r="A659" s="81">
        <v>20</v>
      </c>
      <c r="B659" s="134" t="s">
        <v>1190</v>
      </c>
      <c r="C659" s="140" t="s">
        <v>1178</v>
      </c>
      <c r="D659" s="134">
        <v>1</v>
      </c>
      <c r="E659" s="26" t="s">
        <v>1191</v>
      </c>
      <c r="F659" s="134" t="s">
        <v>1192</v>
      </c>
      <c r="G659" s="150"/>
      <c r="H659" s="150"/>
      <c r="I659" s="150"/>
      <c r="J659" s="150"/>
      <c r="K659" s="148"/>
    </row>
    <row r="660" spans="1:12" ht="33.75" x14ac:dyDescent="0.25">
      <c r="A660" s="81">
        <v>21</v>
      </c>
      <c r="B660" s="134" t="s">
        <v>1193</v>
      </c>
      <c r="C660" s="140" t="s">
        <v>1134</v>
      </c>
      <c r="D660" s="134">
        <v>1</v>
      </c>
      <c r="E660" s="26" t="s">
        <v>1194</v>
      </c>
      <c r="F660" s="151" t="s">
        <v>1195</v>
      </c>
      <c r="G660" s="150"/>
      <c r="H660" s="150" t="s">
        <v>1137</v>
      </c>
      <c r="I660" s="150"/>
      <c r="J660" s="150"/>
      <c r="K660" s="148">
        <v>25000</v>
      </c>
    </row>
    <row r="661" spans="1:12" ht="79.5" customHeight="1" x14ac:dyDescent="0.25">
      <c r="A661" s="81">
        <v>22</v>
      </c>
      <c r="B661" s="26" t="s">
        <v>1196</v>
      </c>
      <c r="C661" s="81" t="s">
        <v>1134</v>
      </c>
      <c r="D661" s="134">
        <v>1</v>
      </c>
      <c r="E661" s="22" t="s">
        <v>1197</v>
      </c>
      <c r="F661" s="106" t="s">
        <v>619</v>
      </c>
      <c r="G661" s="152" t="s">
        <v>1137</v>
      </c>
      <c r="H661" s="140"/>
      <c r="I661" s="140"/>
      <c r="J661" s="140"/>
      <c r="K661" s="51">
        <v>150000</v>
      </c>
    </row>
    <row r="662" spans="1:12" ht="78.75" customHeight="1" x14ac:dyDescent="0.25">
      <c r="A662" s="81">
        <v>23</v>
      </c>
      <c r="B662" s="26" t="s">
        <v>1198</v>
      </c>
      <c r="C662" s="81" t="s">
        <v>1178</v>
      </c>
      <c r="D662" s="134">
        <v>1</v>
      </c>
      <c r="E662" s="22" t="s">
        <v>1199</v>
      </c>
      <c r="F662" s="106" t="s">
        <v>618</v>
      </c>
      <c r="G662" s="152" t="s">
        <v>1137</v>
      </c>
      <c r="H662" s="140"/>
      <c r="I662" s="140"/>
      <c r="J662" s="140"/>
      <c r="K662" s="51">
        <v>75000</v>
      </c>
    </row>
    <row r="663" spans="1:12" ht="78.75" x14ac:dyDescent="0.25">
      <c r="A663" s="81">
        <v>24</v>
      </c>
      <c r="B663" s="26" t="s">
        <v>1200</v>
      </c>
      <c r="C663" s="81" t="s">
        <v>1134</v>
      </c>
      <c r="D663" s="134">
        <v>1</v>
      </c>
      <c r="E663" s="22" t="s">
        <v>1201</v>
      </c>
      <c r="F663" s="106" t="s">
        <v>617</v>
      </c>
      <c r="G663" s="152" t="s">
        <v>1137</v>
      </c>
      <c r="H663" s="140"/>
      <c r="I663" s="140"/>
      <c r="J663" s="140"/>
      <c r="K663" s="51">
        <v>450000</v>
      </c>
    </row>
    <row r="664" spans="1:12" ht="47.25" customHeight="1" x14ac:dyDescent="0.25">
      <c r="A664" s="81">
        <v>25</v>
      </c>
      <c r="B664" s="26" t="s">
        <v>1202</v>
      </c>
      <c r="C664" s="81" t="s">
        <v>1134</v>
      </c>
      <c r="D664" s="134">
        <v>1</v>
      </c>
      <c r="E664" s="22" t="s">
        <v>1203</v>
      </c>
      <c r="F664" s="106" t="s">
        <v>616</v>
      </c>
      <c r="G664" s="152" t="s">
        <v>1137</v>
      </c>
      <c r="H664" s="140"/>
      <c r="I664" s="140"/>
      <c r="J664" s="140"/>
      <c r="K664" s="51">
        <v>85000</v>
      </c>
    </row>
    <row r="665" spans="1:12" x14ac:dyDescent="0.25">
      <c r="A665" s="352" t="s">
        <v>133</v>
      </c>
      <c r="B665" s="317"/>
      <c r="C665" s="317"/>
      <c r="D665" s="317"/>
      <c r="E665" s="317"/>
      <c r="F665" s="317"/>
      <c r="G665" s="317"/>
      <c r="H665" s="317"/>
      <c r="I665" s="317"/>
      <c r="J665" s="318"/>
      <c r="K665" s="51">
        <v>1780000</v>
      </c>
      <c r="L665" s="173">
        <v>1780000</v>
      </c>
    </row>
    <row r="666" spans="1:12" ht="21" customHeight="1" x14ac:dyDescent="0.25">
      <c r="A666" s="217" t="s">
        <v>665</v>
      </c>
      <c r="B666" s="218"/>
      <c r="C666" s="218"/>
      <c r="D666" s="218"/>
      <c r="E666" s="218"/>
      <c r="F666" s="219"/>
      <c r="G666" s="73" t="s">
        <v>4</v>
      </c>
      <c r="H666" s="73" t="s">
        <v>5</v>
      </c>
      <c r="I666" s="73" t="s">
        <v>6</v>
      </c>
      <c r="J666" s="220" t="s">
        <v>7</v>
      </c>
      <c r="K666" s="153" t="s">
        <v>8</v>
      </c>
    </row>
    <row r="667" spans="1:12" ht="33.75" x14ac:dyDescent="0.25">
      <c r="A667" s="42" t="s">
        <v>9</v>
      </c>
      <c r="B667" s="43" t="s">
        <v>10</v>
      </c>
      <c r="C667" s="42" t="s">
        <v>11</v>
      </c>
      <c r="D667" s="42" t="s">
        <v>12</v>
      </c>
      <c r="E667" s="42" t="s">
        <v>13</v>
      </c>
      <c r="F667" s="42" t="s">
        <v>14</v>
      </c>
      <c r="G667" s="42" t="s">
        <v>15</v>
      </c>
      <c r="H667" s="42" t="s">
        <v>15</v>
      </c>
      <c r="I667" s="42" t="s">
        <v>15</v>
      </c>
      <c r="J667" s="221"/>
      <c r="K667" s="44" t="s">
        <v>16</v>
      </c>
    </row>
    <row r="668" spans="1:12" ht="101.25" x14ac:dyDescent="0.25">
      <c r="A668" s="140">
        <v>1</v>
      </c>
      <c r="B668" s="26" t="s">
        <v>664</v>
      </c>
      <c r="C668" s="26" t="s">
        <v>663</v>
      </c>
      <c r="D668" s="26" t="s">
        <v>662</v>
      </c>
      <c r="E668" s="26" t="s">
        <v>661</v>
      </c>
      <c r="F668" s="34" t="s">
        <v>1572</v>
      </c>
      <c r="G668" s="10">
        <v>0.5</v>
      </c>
      <c r="H668" s="10">
        <v>0.1</v>
      </c>
      <c r="I668" s="10">
        <v>0.4</v>
      </c>
      <c r="J668" s="140"/>
      <c r="K668" s="140"/>
    </row>
    <row r="669" spans="1:12" ht="93.75" customHeight="1" x14ac:dyDescent="0.25">
      <c r="A669" s="138">
        <v>2</v>
      </c>
      <c r="B669" s="35" t="s">
        <v>660</v>
      </c>
      <c r="C669" s="26" t="s">
        <v>659</v>
      </c>
      <c r="D669" s="26" t="s">
        <v>658</v>
      </c>
      <c r="E669" s="26" t="s">
        <v>657</v>
      </c>
      <c r="F669" s="26" t="s">
        <v>656</v>
      </c>
      <c r="G669" s="134">
        <v>0.3</v>
      </c>
      <c r="H669" s="134">
        <v>0.25</v>
      </c>
      <c r="I669" s="134">
        <v>0.45</v>
      </c>
      <c r="J669" s="26"/>
      <c r="K669" s="26"/>
    </row>
    <row r="670" spans="1:12" ht="51" customHeight="1" x14ac:dyDescent="0.25">
      <c r="A670" s="26">
        <v>3</v>
      </c>
      <c r="B670" s="35" t="s">
        <v>655</v>
      </c>
      <c r="C670" s="26" t="s">
        <v>653</v>
      </c>
      <c r="D670" s="26" t="s">
        <v>652</v>
      </c>
      <c r="E670" s="26" t="s">
        <v>651</v>
      </c>
      <c r="F670" s="26" t="s">
        <v>650</v>
      </c>
      <c r="G670" s="10">
        <v>0.1</v>
      </c>
      <c r="H670" s="10">
        <v>0.5</v>
      </c>
      <c r="I670" s="10">
        <v>0.4</v>
      </c>
      <c r="J670" s="26"/>
      <c r="K670" s="26"/>
    </row>
    <row r="671" spans="1:12" ht="67.5" x14ac:dyDescent="0.25">
      <c r="A671" s="26">
        <v>4</v>
      </c>
      <c r="B671" s="26" t="s">
        <v>654</v>
      </c>
      <c r="C671" s="26" t="s">
        <v>653</v>
      </c>
      <c r="D671" s="26" t="s">
        <v>652</v>
      </c>
      <c r="E671" s="26" t="s">
        <v>651</v>
      </c>
      <c r="F671" s="26" t="s">
        <v>650</v>
      </c>
      <c r="G671" s="10">
        <v>0.1</v>
      </c>
      <c r="H671" s="10">
        <v>0.5</v>
      </c>
      <c r="I671" s="10">
        <v>0.4</v>
      </c>
      <c r="J671" s="26"/>
      <c r="K671" s="26"/>
    </row>
    <row r="672" spans="1:12" ht="90" x14ac:dyDescent="0.25">
      <c r="A672" s="26">
        <v>5</v>
      </c>
      <c r="B672" s="35" t="s">
        <v>649</v>
      </c>
      <c r="C672" s="26" t="s">
        <v>648</v>
      </c>
      <c r="D672" s="26" t="s">
        <v>647</v>
      </c>
      <c r="E672" s="26" t="s">
        <v>642</v>
      </c>
      <c r="F672" s="26" t="s">
        <v>646</v>
      </c>
      <c r="G672" s="134">
        <v>0.15</v>
      </c>
      <c r="H672" s="134">
        <v>0.55000000000000004</v>
      </c>
      <c r="I672" s="134">
        <v>0.3</v>
      </c>
      <c r="J672" s="26"/>
      <c r="K672" s="26"/>
    </row>
    <row r="673" spans="1:12" ht="78.75" x14ac:dyDescent="0.25">
      <c r="A673" s="26">
        <v>6</v>
      </c>
      <c r="B673" s="26" t="s">
        <v>645</v>
      </c>
      <c r="C673" s="26" t="s">
        <v>644</v>
      </c>
      <c r="D673" s="26" t="s">
        <v>643</v>
      </c>
      <c r="E673" s="26" t="s">
        <v>642</v>
      </c>
      <c r="F673" s="26" t="s">
        <v>624</v>
      </c>
      <c r="G673" s="134">
        <v>0.15</v>
      </c>
      <c r="H673" s="134">
        <v>0.3</v>
      </c>
      <c r="I673" s="134">
        <v>0.55000000000000004</v>
      </c>
      <c r="J673" s="26"/>
      <c r="K673" s="26"/>
    </row>
    <row r="674" spans="1:12" ht="162" customHeight="1" x14ac:dyDescent="0.25">
      <c r="A674" s="26">
        <v>7</v>
      </c>
      <c r="B674" s="26" t="s">
        <v>641</v>
      </c>
      <c r="C674" s="26" t="s">
        <v>640</v>
      </c>
      <c r="D674" s="26" t="s">
        <v>1204</v>
      </c>
      <c r="E674" s="26" t="s">
        <v>639</v>
      </c>
      <c r="F674" s="26" t="s">
        <v>638</v>
      </c>
      <c r="G674" s="134">
        <v>0.1</v>
      </c>
      <c r="H674" s="134">
        <v>0.4</v>
      </c>
      <c r="I674" s="134">
        <v>0.4</v>
      </c>
      <c r="J674" s="26"/>
      <c r="K674" s="26"/>
    </row>
    <row r="675" spans="1:12" ht="135" x14ac:dyDescent="0.25">
      <c r="A675" s="26">
        <v>8</v>
      </c>
      <c r="B675" s="26" t="s">
        <v>637</v>
      </c>
      <c r="C675" s="26" t="s">
        <v>636</v>
      </c>
      <c r="D675" s="26" t="s">
        <v>1205</v>
      </c>
      <c r="E675" s="26" t="s">
        <v>635</v>
      </c>
      <c r="F675" s="26" t="s">
        <v>634</v>
      </c>
      <c r="G675" s="134">
        <v>0.2</v>
      </c>
      <c r="H675" s="134">
        <v>0.4</v>
      </c>
      <c r="I675" s="134">
        <v>0.4</v>
      </c>
      <c r="J675" s="26"/>
      <c r="K675" s="26"/>
    </row>
    <row r="676" spans="1:12" ht="90" x14ac:dyDescent="0.25">
      <c r="A676" s="26">
        <v>9</v>
      </c>
      <c r="B676" s="26" t="s">
        <v>633</v>
      </c>
      <c r="C676" s="26" t="s">
        <v>632</v>
      </c>
      <c r="D676" s="26" t="s">
        <v>631</v>
      </c>
      <c r="E676" s="26" t="s">
        <v>630</v>
      </c>
      <c r="F676" s="26" t="s">
        <v>629</v>
      </c>
      <c r="G676" s="134">
        <v>0.3</v>
      </c>
      <c r="H676" s="134">
        <v>0.35</v>
      </c>
      <c r="I676" s="134">
        <v>0.35</v>
      </c>
      <c r="J676" s="26"/>
      <c r="K676" s="26"/>
    </row>
    <row r="677" spans="1:12" ht="114" customHeight="1" x14ac:dyDescent="0.25">
      <c r="A677" s="26">
        <v>10</v>
      </c>
      <c r="B677" s="26" t="s">
        <v>628</v>
      </c>
      <c r="C677" s="26" t="s">
        <v>627</v>
      </c>
      <c r="D677" s="26" t="s">
        <v>626</v>
      </c>
      <c r="E677" s="134" t="s">
        <v>625</v>
      </c>
      <c r="F677" s="26" t="s">
        <v>624</v>
      </c>
      <c r="G677" s="134">
        <v>0.2</v>
      </c>
      <c r="H677" s="134">
        <v>0.4</v>
      </c>
      <c r="I677" s="134">
        <v>0.4</v>
      </c>
      <c r="J677" s="26"/>
      <c r="K677" s="26"/>
    </row>
    <row r="678" spans="1:12" ht="123.75" x14ac:dyDescent="0.25">
      <c r="A678" s="26">
        <v>11</v>
      </c>
      <c r="B678" s="26" t="s">
        <v>1206</v>
      </c>
      <c r="C678" s="26" t="s">
        <v>1207</v>
      </c>
      <c r="D678" s="26" t="s">
        <v>1208</v>
      </c>
      <c r="E678" s="134" t="s">
        <v>1209</v>
      </c>
      <c r="F678" s="26" t="s">
        <v>1210</v>
      </c>
      <c r="G678" s="134">
        <v>0.3</v>
      </c>
      <c r="H678" s="134">
        <v>0.3</v>
      </c>
      <c r="I678" s="134">
        <v>0.1</v>
      </c>
      <c r="J678" s="26"/>
      <c r="K678" s="26"/>
    </row>
    <row r="679" spans="1:12" ht="146.25" x14ac:dyDescent="0.25">
      <c r="A679" s="26">
        <v>12</v>
      </c>
      <c r="B679" s="26" t="s">
        <v>1211</v>
      </c>
      <c r="C679" s="26" t="s">
        <v>1212</v>
      </c>
      <c r="D679" s="26" t="s">
        <v>1213</v>
      </c>
      <c r="E679" s="134" t="s">
        <v>1214</v>
      </c>
      <c r="F679" s="26" t="s">
        <v>1215</v>
      </c>
      <c r="G679" s="134">
        <v>0.3</v>
      </c>
      <c r="H679" s="134">
        <v>0.3</v>
      </c>
      <c r="I679" s="134">
        <v>0.1</v>
      </c>
      <c r="J679" s="26"/>
      <c r="K679" s="26"/>
    </row>
    <row r="680" spans="1:12" ht="123.75" x14ac:dyDescent="0.25">
      <c r="A680" s="26">
        <v>13</v>
      </c>
      <c r="B680" s="26" t="s">
        <v>1216</v>
      </c>
      <c r="C680" s="26" t="s">
        <v>1217</v>
      </c>
      <c r="D680" s="26" t="s">
        <v>1218</v>
      </c>
      <c r="E680" s="134">
        <v>0.6</v>
      </c>
      <c r="F680" s="26" t="s">
        <v>1219</v>
      </c>
      <c r="G680" s="134">
        <v>0.2</v>
      </c>
      <c r="H680" s="134">
        <v>0.2</v>
      </c>
      <c r="I680" s="134">
        <v>0.2</v>
      </c>
      <c r="J680" s="26"/>
      <c r="K680" s="26"/>
    </row>
    <row r="681" spans="1:12" ht="90" x14ac:dyDescent="0.25">
      <c r="A681" s="26">
        <v>14</v>
      </c>
      <c r="B681" s="26" t="s">
        <v>1220</v>
      </c>
      <c r="C681" s="26" t="s">
        <v>1221</v>
      </c>
      <c r="D681" s="26" t="s">
        <v>1222</v>
      </c>
      <c r="E681" s="134">
        <v>0.8</v>
      </c>
      <c r="F681" s="26" t="s">
        <v>1223</v>
      </c>
      <c r="G681" s="134">
        <v>0.2</v>
      </c>
      <c r="H681" s="134">
        <v>0.4</v>
      </c>
      <c r="I681" s="134">
        <v>0.2</v>
      </c>
      <c r="J681" s="26"/>
      <c r="K681" s="26"/>
    </row>
    <row r="682" spans="1:12" x14ac:dyDescent="0.25">
      <c r="A682" s="214" t="s">
        <v>133</v>
      </c>
      <c r="B682" s="215"/>
      <c r="C682" s="215"/>
      <c r="D682" s="215"/>
      <c r="E682" s="215"/>
      <c r="F682" s="215"/>
      <c r="G682" s="215"/>
      <c r="H682" s="215"/>
      <c r="I682" s="215"/>
      <c r="J682" s="216"/>
      <c r="K682" s="48" t="s">
        <v>22</v>
      </c>
    </row>
    <row r="683" spans="1:12" s="1" customFormat="1" ht="22.5" customHeight="1" x14ac:dyDescent="0.25">
      <c r="A683" s="285" t="s">
        <v>787</v>
      </c>
      <c r="B683" s="285"/>
      <c r="C683" s="285"/>
      <c r="D683" s="285"/>
      <c r="E683" s="285"/>
      <c r="F683" s="285"/>
      <c r="G683" s="73" t="s">
        <v>4</v>
      </c>
      <c r="H683" s="73" t="s">
        <v>5</v>
      </c>
      <c r="I683" s="73" t="s">
        <v>54</v>
      </c>
      <c r="J683" s="241" t="s">
        <v>7</v>
      </c>
      <c r="K683" s="145" t="s">
        <v>8</v>
      </c>
      <c r="L683" s="174"/>
    </row>
    <row r="684" spans="1:12" ht="33.75" x14ac:dyDescent="0.25">
      <c r="A684" s="62" t="s">
        <v>9</v>
      </c>
      <c r="B684" s="62" t="s">
        <v>10</v>
      </c>
      <c r="C684" s="62" t="s">
        <v>11</v>
      </c>
      <c r="D684" s="62" t="s">
        <v>12</v>
      </c>
      <c r="E684" s="62" t="s">
        <v>13</v>
      </c>
      <c r="F684" s="62" t="s">
        <v>14</v>
      </c>
      <c r="G684" s="62" t="s">
        <v>15</v>
      </c>
      <c r="H684" s="62" t="s">
        <v>15</v>
      </c>
      <c r="I684" s="62" t="s">
        <v>15</v>
      </c>
      <c r="J684" s="241"/>
      <c r="K684" s="62" t="s">
        <v>16</v>
      </c>
    </row>
    <row r="685" spans="1:12" ht="87.75" customHeight="1" x14ac:dyDescent="0.25">
      <c r="A685" s="224">
        <v>1</v>
      </c>
      <c r="B685" s="26" t="s">
        <v>731</v>
      </c>
      <c r="C685" s="224" t="s">
        <v>730</v>
      </c>
      <c r="D685" s="224" t="s">
        <v>732</v>
      </c>
      <c r="E685" s="343">
        <v>1</v>
      </c>
      <c r="F685" s="232" t="s">
        <v>729</v>
      </c>
      <c r="G685" s="353" t="s">
        <v>4</v>
      </c>
      <c r="H685" s="134"/>
      <c r="I685" s="134"/>
      <c r="J685" s="140"/>
      <c r="K685" s="51">
        <v>2000000</v>
      </c>
    </row>
    <row r="686" spans="1:12" ht="81.75" customHeight="1" x14ac:dyDescent="0.25">
      <c r="A686" s="225"/>
      <c r="B686" s="26" t="s">
        <v>728</v>
      </c>
      <c r="C686" s="225"/>
      <c r="D686" s="225"/>
      <c r="E686" s="345"/>
      <c r="F686" s="232"/>
      <c r="G686" s="353"/>
      <c r="H686" s="134"/>
      <c r="I686" s="134"/>
      <c r="J686" s="140"/>
      <c r="K686" s="48">
        <v>4000000</v>
      </c>
    </row>
    <row r="687" spans="1:12" ht="213.75" x14ac:dyDescent="0.25">
      <c r="A687" s="140">
        <v>2</v>
      </c>
      <c r="B687" s="26" t="s">
        <v>727</v>
      </c>
      <c r="C687" s="36" t="s">
        <v>726</v>
      </c>
      <c r="D687" s="26" t="s">
        <v>725</v>
      </c>
      <c r="E687" s="10">
        <v>1</v>
      </c>
      <c r="F687" s="26" t="s">
        <v>724</v>
      </c>
      <c r="G687" s="140"/>
      <c r="H687" s="26" t="s">
        <v>5</v>
      </c>
      <c r="I687" s="140"/>
      <c r="J687" s="140"/>
      <c r="K687" s="48">
        <v>150000</v>
      </c>
    </row>
    <row r="688" spans="1:12" ht="135" x14ac:dyDescent="0.25">
      <c r="A688" s="140">
        <v>3</v>
      </c>
      <c r="B688" s="106" t="s">
        <v>723</v>
      </c>
      <c r="C688" s="26" t="s">
        <v>722</v>
      </c>
      <c r="D688" s="26" t="s">
        <v>721</v>
      </c>
      <c r="E688" s="134">
        <v>1</v>
      </c>
      <c r="F688" s="26" t="s">
        <v>720</v>
      </c>
      <c r="G688" s="26"/>
      <c r="H688" s="26" t="s">
        <v>5</v>
      </c>
      <c r="I688" s="26" t="s">
        <v>54</v>
      </c>
      <c r="J688" s="140"/>
      <c r="K688" s="51">
        <v>300000</v>
      </c>
    </row>
    <row r="689" spans="1:11" ht="135" x14ac:dyDescent="0.25">
      <c r="A689" s="222">
        <v>4</v>
      </c>
      <c r="B689" s="224" t="s">
        <v>1546</v>
      </c>
      <c r="C689" s="26" t="s">
        <v>1560</v>
      </c>
      <c r="D689" s="26" t="s">
        <v>719</v>
      </c>
      <c r="E689" s="10">
        <v>1</v>
      </c>
      <c r="F689" s="26" t="s">
        <v>718</v>
      </c>
      <c r="G689" s="26" t="s">
        <v>4</v>
      </c>
      <c r="H689" s="26" t="s">
        <v>5</v>
      </c>
      <c r="I689" s="26" t="s">
        <v>666</v>
      </c>
      <c r="J689" s="140"/>
      <c r="K689" s="48">
        <v>10000000</v>
      </c>
    </row>
    <row r="690" spans="1:11" ht="101.25" x14ac:dyDescent="0.25">
      <c r="A690" s="231"/>
      <c r="B690" s="234"/>
      <c r="C690" s="26" t="s">
        <v>1561</v>
      </c>
      <c r="D690" s="26" t="s">
        <v>717</v>
      </c>
      <c r="E690" s="134">
        <v>1</v>
      </c>
      <c r="F690" s="26" t="s">
        <v>716</v>
      </c>
      <c r="G690" s="26" t="s">
        <v>4</v>
      </c>
      <c r="H690" s="26" t="s">
        <v>5</v>
      </c>
      <c r="I690" s="26" t="s">
        <v>666</v>
      </c>
      <c r="J690" s="154" t="s">
        <v>1545</v>
      </c>
      <c r="K690" s="51">
        <v>6700000</v>
      </c>
    </row>
    <row r="691" spans="1:11" ht="61.5" customHeight="1" x14ac:dyDescent="0.25">
      <c r="A691" s="231"/>
      <c r="B691" s="234"/>
      <c r="C691" s="26" t="s">
        <v>715</v>
      </c>
      <c r="D691" s="26" t="s">
        <v>714</v>
      </c>
      <c r="E691" s="10">
        <v>1</v>
      </c>
      <c r="F691" s="26" t="s">
        <v>713</v>
      </c>
      <c r="G691" s="26" t="s">
        <v>4</v>
      </c>
      <c r="H691" s="26" t="s">
        <v>5</v>
      </c>
      <c r="I691" s="26" t="s">
        <v>666</v>
      </c>
      <c r="J691" s="26" t="s">
        <v>712</v>
      </c>
      <c r="K691" s="51">
        <v>240000</v>
      </c>
    </row>
    <row r="692" spans="1:11" ht="78.75" x14ac:dyDescent="0.25">
      <c r="A692" s="231"/>
      <c r="B692" s="234"/>
      <c r="C692" s="26" t="s">
        <v>1562</v>
      </c>
      <c r="D692" s="26" t="s">
        <v>711</v>
      </c>
      <c r="E692" s="10">
        <v>1</v>
      </c>
      <c r="F692" s="26" t="s">
        <v>710</v>
      </c>
      <c r="G692" s="26" t="s">
        <v>4</v>
      </c>
      <c r="H692" s="26" t="s">
        <v>5</v>
      </c>
      <c r="I692" s="26" t="s">
        <v>666</v>
      </c>
      <c r="J692" s="140"/>
      <c r="K692" s="51">
        <v>661500</v>
      </c>
    </row>
    <row r="693" spans="1:11" ht="78.75" x14ac:dyDescent="0.25">
      <c r="A693" s="231"/>
      <c r="B693" s="234"/>
      <c r="C693" s="26" t="s">
        <v>709</v>
      </c>
      <c r="D693" s="26" t="s">
        <v>708</v>
      </c>
      <c r="E693" s="134"/>
      <c r="F693" s="26" t="s">
        <v>707</v>
      </c>
      <c r="G693" s="26" t="s">
        <v>4</v>
      </c>
      <c r="H693" s="26" t="s">
        <v>5</v>
      </c>
      <c r="I693" s="26" t="s">
        <v>666</v>
      </c>
      <c r="J693" s="26" t="s">
        <v>706</v>
      </c>
      <c r="K693" s="48">
        <v>36000</v>
      </c>
    </row>
    <row r="694" spans="1:11" ht="78.75" x14ac:dyDescent="0.25">
      <c r="A694" s="223"/>
      <c r="B694" s="225"/>
      <c r="C694" s="26" t="s">
        <v>705</v>
      </c>
      <c r="D694" s="26" t="s">
        <v>1563</v>
      </c>
      <c r="E694" s="10">
        <v>1</v>
      </c>
      <c r="F694" s="26" t="s">
        <v>704</v>
      </c>
      <c r="G694" s="26" t="s">
        <v>703</v>
      </c>
      <c r="H694" s="26" t="s">
        <v>5</v>
      </c>
      <c r="I694" s="26" t="s">
        <v>666</v>
      </c>
      <c r="J694" s="140"/>
      <c r="K694" s="48">
        <v>250000</v>
      </c>
    </row>
    <row r="695" spans="1:11" ht="67.5" x14ac:dyDescent="0.25">
      <c r="A695" s="140">
        <v>5</v>
      </c>
      <c r="B695" s="26" t="s">
        <v>702</v>
      </c>
      <c r="C695" s="26" t="s">
        <v>701</v>
      </c>
      <c r="D695" s="26" t="s">
        <v>700</v>
      </c>
      <c r="E695" s="10">
        <v>1</v>
      </c>
      <c r="F695" s="26"/>
      <c r="G695" s="26"/>
      <c r="H695" s="26" t="s">
        <v>5</v>
      </c>
      <c r="I695" s="26"/>
      <c r="J695" s="140"/>
      <c r="K695" s="48">
        <v>2205000</v>
      </c>
    </row>
    <row r="696" spans="1:11" ht="67.5" x14ac:dyDescent="0.25">
      <c r="A696" s="140">
        <v>6</v>
      </c>
      <c r="B696" s="26" t="s">
        <v>1547</v>
      </c>
      <c r="C696" s="26" t="s">
        <v>699</v>
      </c>
      <c r="D696" s="26" t="s">
        <v>698</v>
      </c>
      <c r="E696" s="134">
        <v>1</v>
      </c>
      <c r="F696" s="26"/>
      <c r="G696" s="26"/>
      <c r="H696" s="26"/>
      <c r="I696" s="26" t="s">
        <v>666</v>
      </c>
      <c r="J696" s="26" t="s">
        <v>697</v>
      </c>
      <c r="K696" s="51">
        <v>3560000</v>
      </c>
    </row>
    <row r="697" spans="1:11" ht="123" customHeight="1" x14ac:dyDescent="0.25">
      <c r="A697" s="232">
        <v>7</v>
      </c>
      <c r="B697" s="232" t="s">
        <v>696</v>
      </c>
      <c r="C697" s="26" t="s">
        <v>695</v>
      </c>
      <c r="D697" s="26" t="s">
        <v>694</v>
      </c>
      <c r="E697" s="134">
        <v>1</v>
      </c>
      <c r="F697" s="26" t="s">
        <v>1615</v>
      </c>
      <c r="G697" s="26" t="s">
        <v>4</v>
      </c>
      <c r="H697" s="26" t="s">
        <v>5</v>
      </c>
      <c r="I697" s="26" t="s">
        <v>666</v>
      </c>
      <c r="J697" s="26"/>
      <c r="K697" s="48">
        <v>328750</v>
      </c>
    </row>
    <row r="698" spans="1:11" ht="54" customHeight="1" x14ac:dyDescent="0.25">
      <c r="A698" s="232"/>
      <c r="B698" s="232"/>
      <c r="C698" s="224" t="s">
        <v>1564</v>
      </c>
      <c r="D698" s="224" t="s">
        <v>693</v>
      </c>
      <c r="E698" s="349">
        <v>1</v>
      </c>
      <c r="F698" s="224"/>
      <c r="G698" s="224" t="s">
        <v>4</v>
      </c>
      <c r="H698" s="224" t="s">
        <v>5</v>
      </c>
      <c r="I698" s="224" t="s">
        <v>666</v>
      </c>
      <c r="J698" s="354"/>
      <c r="K698" s="379">
        <v>15383997.1</v>
      </c>
    </row>
    <row r="699" spans="1:11" ht="99.75" customHeight="1" x14ac:dyDescent="0.25">
      <c r="A699" s="232"/>
      <c r="B699" s="232"/>
      <c r="C699" s="225"/>
      <c r="D699" s="225"/>
      <c r="E699" s="351"/>
      <c r="F699" s="225"/>
      <c r="G699" s="225"/>
      <c r="H699" s="225"/>
      <c r="I699" s="225"/>
      <c r="J699" s="355"/>
      <c r="K699" s="380"/>
    </row>
    <row r="700" spans="1:11" ht="72" customHeight="1" x14ac:dyDescent="0.25">
      <c r="A700" s="232"/>
      <c r="B700" s="232"/>
      <c r="C700" s="26" t="s">
        <v>1565</v>
      </c>
      <c r="D700" s="26" t="s">
        <v>692</v>
      </c>
      <c r="E700" s="10">
        <v>1</v>
      </c>
      <c r="F700" s="26"/>
      <c r="G700" s="26" t="s">
        <v>4</v>
      </c>
      <c r="H700" s="26"/>
      <c r="I700" s="26" t="s">
        <v>666</v>
      </c>
      <c r="J700" s="26"/>
      <c r="K700" s="48">
        <v>700000</v>
      </c>
    </row>
    <row r="701" spans="1:11" ht="81" customHeight="1" x14ac:dyDescent="0.25">
      <c r="A701" s="232"/>
      <c r="B701" s="232"/>
      <c r="C701" s="26" t="s">
        <v>1566</v>
      </c>
      <c r="D701" s="26" t="s">
        <v>691</v>
      </c>
      <c r="E701" s="134">
        <v>1</v>
      </c>
      <c r="F701" s="26" t="s">
        <v>690</v>
      </c>
      <c r="G701" s="26"/>
      <c r="H701" s="26"/>
      <c r="I701" s="26" t="s">
        <v>666</v>
      </c>
      <c r="J701" s="26"/>
      <c r="K701" s="48">
        <v>500000</v>
      </c>
    </row>
    <row r="702" spans="1:11" ht="72.75" customHeight="1" x14ac:dyDescent="0.25">
      <c r="A702" s="232"/>
      <c r="B702" s="232"/>
      <c r="C702" s="26" t="s">
        <v>689</v>
      </c>
      <c r="D702" s="26" t="s">
        <v>1612</v>
      </c>
      <c r="E702" s="10">
        <v>1</v>
      </c>
      <c r="F702" s="26" t="s">
        <v>688</v>
      </c>
      <c r="G702" s="26"/>
      <c r="H702" s="26"/>
      <c r="I702" s="26" t="s">
        <v>666</v>
      </c>
      <c r="J702" s="140"/>
      <c r="K702" s="51">
        <v>60000</v>
      </c>
    </row>
    <row r="703" spans="1:11" ht="112.5" x14ac:dyDescent="0.25">
      <c r="A703" s="232"/>
      <c r="B703" s="232"/>
      <c r="C703" s="224" t="s">
        <v>1567</v>
      </c>
      <c r="D703" s="24" t="s">
        <v>1568</v>
      </c>
      <c r="E703" s="132">
        <v>1</v>
      </c>
      <c r="F703" s="24"/>
      <c r="G703" s="24" t="s">
        <v>4</v>
      </c>
      <c r="H703" s="24" t="s">
        <v>5</v>
      </c>
      <c r="I703" s="24" t="s">
        <v>666</v>
      </c>
      <c r="J703" s="92"/>
      <c r="K703" s="52">
        <v>1500000</v>
      </c>
    </row>
    <row r="704" spans="1:11" ht="45" x14ac:dyDescent="0.25">
      <c r="A704" s="232"/>
      <c r="B704" s="232"/>
      <c r="C704" s="225"/>
      <c r="D704" s="26" t="s">
        <v>1569</v>
      </c>
      <c r="E704" s="10">
        <v>1</v>
      </c>
      <c r="F704" s="26"/>
      <c r="G704" s="26" t="s">
        <v>4</v>
      </c>
      <c r="H704" s="26" t="s">
        <v>5</v>
      </c>
      <c r="I704" s="26" t="s">
        <v>666</v>
      </c>
      <c r="J704" s="154" t="s">
        <v>687</v>
      </c>
      <c r="K704" s="51">
        <v>216000</v>
      </c>
    </row>
    <row r="705" spans="1:12" ht="146.25" customHeight="1" x14ac:dyDescent="0.25">
      <c r="A705" s="26">
        <v>8</v>
      </c>
      <c r="B705" s="26" t="s">
        <v>686</v>
      </c>
      <c r="C705" s="26" t="s">
        <v>685</v>
      </c>
      <c r="D705" s="26" t="s">
        <v>684</v>
      </c>
      <c r="E705" s="10">
        <v>1</v>
      </c>
      <c r="F705" s="26"/>
      <c r="G705" s="26" t="s">
        <v>4</v>
      </c>
      <c r="H705" s="26" t="s">
        <v>5</v>
      </c>
      <c r="I705" s="26" t="s">
        <v>666</v>
      </c>
      <c r="J705" s="140"/>
      <c r="K705" s="51">
        <v>5000000</v>
      </c>
    </row>
    <row r="706" spans="1:12" ht="81.75" customHeight="1" x14ac:dyDescent="0.25">
      <c r="A706" s="26">
        <v>9</v>
      </c>
      <c r="B706" s="26" t="s">
        <v>683</v>
      </c>
      <c r="C706" s="26" t="s">
        <v>682</v>
      </c>
      <c r="D706" s="26" t="s">
        <v>681</v>
      </c>
      <c r="E706" s="10">
        <v>1</v>
      </c>
      <c r="F706" s="26"/>
      <c r="G706" s="26" t="s">
        <v>4</v>
      </c>
      <c r="H706" s="26" t="s">
        <v>5</v>
      </c>
      <c r="I706" s="26" t="s">
        <v>666</v>
      </c>
      <c r="J706" s="140"/>
      <c r="K706" s="51">
        <v>500000</v>
      </c>
    </row>
    <row r="707" spans="1:12" ht="84.75" customHeight="1" x14ac:dyDescent="0.25">
      <c r="A707" s="140">
        <v>10</v>
      </c>
      <c r="B707" s="26" t="s">
        <v>1548</v>
      </c>
      <c r="C707" s="26" t="s">
        <v>680</v>
      </c>
      <c r="D707" s="26" t="s">
        <v>679</v>
      </c>
      <c r="E707" s="134">
        <v>1</v>
      </c>
      <c r="F707" s="26"/>
      <c r="G707" s="26" t="s">
        <v>4</v>
      </c>
      <c r="H707" s="26"/>
      <c r="I707" s="24"/>
      <c r="J707" s="140"/>
      <c r="K707" s="51">
        <v>150000</v>
      </c>
    </row>
    <row r="708" spans="1:12" ht="128.25" customHeight="1" x14ac:dyDescent="0.25">
      <c r="A708" s="26">
        <v>11</v>
      </c>
      <c r="B708" s="26" t="s">
        <v>1549</v>
      </c>
      <c r="C708" s="26" t="s">
        <v>678</v>
      </c>
      <c r="D708" s="26" t="s">
        <v>677</v>
      </c>
      <c r="E708" s="10">
        <v>1</v>
      </c>
      <c r="F708" s="26"/>
      <c r="G708" s="26"/>
      <c r="H708" s="26" t="s">
        <v>5</v>
      </c>
      <c r="I708" s="26"/>
      <c r="J708" s="140"/>
      <c r="K708" s="51">
        <v>150000</v>
      </c>
    </row>
    <row r="709" spans="1:12" ht="108" customHeight="1" x14ac:dyDescent="0.25">
      <c r="A709" s="140">
        <v>12</v>
      </c>
      <c r="B709" s="26" t="s">
        <v>1550</v>
      </c>
      <c r="C709" s="26" t="s">
        <v>676</v>
      </c>
      <c r="D709" s="26" t="s">
        <v>675</v>
      </c>
      <c r="E709" s="10">
        <v>1</v>
      </c>
      <c r="F709" s="26" t="s">
        <v>674</v>
      </c>
      <c r="G709" s="26" t="s">
        <v>4</v>
      </c>
      <c r="H709" s="26"/>
      <c r="I709" s="26" t="s">
        <v>666</v>
      </c>
      <c r="J709" s="140"/>
      <c r="K709" s="51">
        <v>375000</v>
      </c>
    </row>
    <row r="710" spans="1:12" ht="70.5" customHeight="1" x14ac:dyDescent="0.25">
      <c r="A710" s="140">
        <v>13</v>
      </c>
      <c r="B710" s="26" t="s">
        <v>673</v>
      </c>
      <c r="C710" s="26" t="s">
        <v>672</v>
      </c>
      <c r="D710" s="26" t="s">
        <v>671</v>
      </c>
      <c r="E710" s="10">
        <v>1</v>
      </c>
      <c r="F710" s="26"/>
      <c r="G710" s="26"/>
      <c r="H710" s="26"/>
      <c r="I710" s="26" t="s">
        <v>666</v>
      </c>
      <c r="J710" s="140"/>
      <c r="K710" s="51">
        <v>100000</v>
      </c>
    </row>
    <row r="711" spans="1:12" ht="73.5" customHeight="1" x14ac:dyDescent="0.25">
      <c r="A711" s="140">
        <v>14</v>
      </c>
      <c r="B711" s="26" t="s">
        <v>670</v>
      </c>
      <c r="C711" s="26" t="s">
        <v>669</v>
      </c>
      <c r="D711" s="26" t="s">
        <v>668</v>
      </c>
      <c r="E711" s="10">
        <v>1</v>
      </c>
      <c r="F711" s="26" t="s">
        <v>667</v>
      </c>
      <c r="G711" s="26" t="s">
        <v>4</v>
      </c>
      <c r="H711" s="26" t="s">
        <v>5</v>
      </c>
      <c r="I711" s="26" t="s">
        <v>666</v>
      </c>
      <c r="J711" s="140"/>
      <c r="K711" s="48">
        <v>500000</v>
      </c>
    </row>
    <row r="712" spans="1:12" x14ac:dyDescent="0.25">
      <c r="A712" s="352" t="s">
        <v>133</v>
      </c>
      <c r="B712" s="317"/>
      <c r="C712" s="317"/>
      <c r="D712" s="317"/>
      <c r="E712" s="317"/>
      <c r="F712" s="317"/>
      <c r="G712" s="317"/>
      <c r="H712" s="317"/>
      <c r="I712" s="317"/>
      <c r="J712" s="318"/>
      <c r="K712" s="48">
        <v>55566247.100000001</v>
      </c>
      <c r="L712" s="173">
        <v>55566247.100000001</v>
      </c>
    </row>
    <row r="713" spans="1:12" ht="21.75" customHeight="1" x14ac:dyDescent="0.25">
      <c r="A713" s="217" t="s">
        <v>763</v>
      </c>
      <c r="B713" s="218"/>
      <c r="C713" s="218"/>
      <c r="D713" s="218"/>
      <c r="E713" s="218"/>
      <c r="F713" s="219"/>
      <c r="G713" s="73" t="s">
        <v>4</v>
      </c>
      <c r="H713" s="73" t="s">
        <v>5</v>
      </c>
      <c r="I713" s="73" t="s">
        <v>6</v>
      </c>
      <c r="J713" s="220" t="s">
        <v>7</v>
      </c>
      <c r="K713" s="63" t="s">
        <v>8</v>
      </c>
    </row>
    <row r="714" spans="1:12" ht="33.75" x14ac:dyDescent="0.25">
      <c r="A714" s="42" t="s">
        <v>9</v>
      </c>
      <c r="B714" s="43" t="s">
        <v>10</v>
      </c>
      <c r="C714" s="42" t="s">
        <v>12</v>
      </c>
      <c r="D714" s="42" t="s">
        <v>13</v>
      </c>
      <c r="E714" s="42" t="s">
        <v>11</v>
      </c>
      <c r="F714" s="42" t="s">
        <v>14</v>
      </c>
      <c r="G714" s="42" t="s">
        <v>15</v>
      </c>
      <c r="H714" s="42" t="s">
        <v>15</v>
      </c>
      <c r="I714" s="42" t="s">
        <v>15</v>
      </c>
      <c r="J714" s="221"/>
      <c r="K714" s="44" t="s">
        <v>16</v>
      </c>
    </row>
    <row r="715" spans="1:12" ht="141" customHeight="1" x14ac:dyDescent="0.25">
      <c r="A715" s="26">
        <v>1</v>
      </c>
      <c r="B715" s="26" t="s">
        <v>1224</v>
      </c>
      <c r="C715" s="26" t="s">
        <v>1225</v>
      </c>
      <c r="D715" s="134">
        <v>1</v>
      </c>
      <c r="E715" s="26" t="s">
        <v>1226</v>
      </c>
      <c r="F715" s="26" t="s">
        <v>746</v>
      </c>
      <c r="G715" s="10">
        <v>0.35</v>
      </c>
      <c r="H715" s="10">
        <v>0.35</v>
      </c>
      <c r="I715" s="10">
        <v>0.3</v>
      </c>
      <c r="J715" s="26" t="s">
        <v>1236</v>
      </c>
      <c r="K715" s="26" t="s">
        <v>1227</v>
      </c>
    </row>
    <row r="716" spans="1:12" ht="40.5" customHeight="1" x14ac:dyDescent="0.25">
      <c r="A716" s="140">
        <v>2</v>
      </c>
      <c r="B716" s="156" t="s">
        <v>759</v>
      </c>
      <c r="C716" s="157" t="s">
        <v>757</v>
      </c>
      <c r="D716" s="134">
        <v>1</v>
      </c>
      <c r="E716" s="26" t="s">
        <v>758</v>
      </c>
      <c r="F716" s="26" t="s">
        <v>746</v>
      </c>
      <c r="G716" s="10">
        <v>0.25</v>
      </c>
      <c r="H716" s="10">
        <v>0.25</v>
      </c>
      <c r="I716" s="10">
        <v>0.5</v>
      </c>
      <c r="J716" s="26" t="s">
        <v>1228</v>
      </c>
      <c r="K716" s="140"/>
    </row>
    <row r="717" spans="1:12" ht="48" customHeight="1" x14ac:dyDescent="0.25">
      <c r="A717" s="222">
        <v>3</v>
      </c>
      <c r="B717" s="224" t="s">
        <v>1229</v>
      </c>
      <c r="C717" s="20" t="s">
        <v>1230</v>
      </c>
      <c r="D717" s="134">
        <v>1</v>
      </c>
      <c r="E717" s="26" t="s">
        <v>1231</v>
      </c>
      <c r="F717" s="26" t="s">
        <v>746</v>
      </c>
      <c r="G717" s="10">
        <v>0.5</v>
      </c>
      <c r="H717" s="10">
        <v>0.5</v>
      </c>
      <c r="I717" s="140"/>
      <c r="J717" s="26" t="s">
        <v>1228</v>
      </c>
      <c r="K717" s="140"/>
    </row>
    <row r="718" spans="1:12" ht="51" customHeight="1" x14ac:dyDescent="0.25">
      <c r="A718" s="223"/>
      <c r="B718" s="225"/>
      <c r="C718" s="26" t="s">
        <v>753</v>
      </c>
      <c r="D718" s="134">
        <v>1</v>
      </c>
      <c r="E718" s="26" t="s">
        <v>1232</v>
      </c>
      <c r="F718" s="26" t="s">
        <v>746</v>
      </c>
      <c r="G718" s="10">
        <v>0.3</v>
      </c>
      <c r="H718" s="10">
        <v>0.4</v>
      </c>
      <c r="I718" s="10">
        <v>0.2</v>
      </c>
      <c r="J718" s="26" t="s">
        <v>1228</v>
      </c>
      <c r="K718" s="140"/>
    </row>
    <row r="719" spans="1:12" ht="47.25" customHeight="1" x14ac:dyDescent="0.25">
      <c r="A719" s="140">
        <v>4</v>
      </c>
      <c r="B719" s="26" t="s">
        <v>1233</v>
      </c>
      <c r="C719" s="26" t="s">
        <v>757</v>
      </c>
      <c r="D719" s="134">
        <v>1</v>
      </c>
      <c r="E719" s="26" t="s">
        <v>758</v>
      </c>
      <c r="F719" s="26" t="s">
        <v>746</v>
      </c>
      <c r="G719" s="10">
        <v>0.25</v>
      </c>
      <c r="H719" s="10">
        <v>0.25</v>
      </c>
      <c r="I719" s="10">
        <v>0.5</v>
      </c>
      <c r="J719" s="26" t="s">
        <v>1228</v>
      </c>
      <c r="K719" s="140"/>
    </row>
    <row r="720" spans="1:12" ht="29.25" customHeight="1" x14ac:dyDescent="0.25">
      <c r="A720" s="140">
        <v>5</v>
      </c>
      <c r="B720" s="140" t="s">
        <v>756</v>
      </c>
      <c r="C720" s="41" t="s">
        <v>754</v>
      </c>
      <c r="D720" s="134">
        <v>1</v>
      </c>
      <c r="E720" s="140" t="s">
        <v>755</v>
      </c>
      <c r="F720" s="26" t="s">
        <v>746</v>
      </c>
      <c r="G720" s="10">
        <v>0.3</v>
      </c>
      <c r="H720" s="10">
        <v>0.4</v>
      </c>
      <c r="I720" s="10">
        <v>0.3</v>
      </c>
      <c r="J720" s="140"/>
      <c r="K720" s="140"/>
    </row>
    <row r="721" spans="1:12" ht="63" customHeight="1" x14ac:dyDescent="0.25">
      <c r="A721" s="140">
        <v>6</v>
      </c>
      <c r="B721" s="24" t="s">
        <v>762</v>
      </c>
      <c r="C721" s="26" t="s">
        <v>760</v>
      </c>
      <c r="D721" s="134">
        <v>1</v>
      </c>
      <c r="E721" s="26" t="s">
        <v>761</v>
      </c>
      <c r="F721" s="26" t="s">
        <v>746</v>
      </c>
      <c r="G721" s="10">
        <v>0.5</v>
      </c>
      <c r="H721" s="10">
        <v>0.5</v>
      </c>
      <c r="I721" s="140"/>
      <c r="J721" s="140"/>
      <c r="K721" s="140"/>
    </row>
    <row r="722" spans="1:12" ht="76.5" customHeight="1" x14ac:dyDescent="0.25">
      <c r="A722" s="140">
        <v>7</v>
      </c>
      <c r="B722" s="106" t="s">
        <v>1234</v>
      </c>
      <c r="C722" s="24" t="s">
        <v>751</v>
      </c>
      <c r="D722" s="134">
        <v>1</v>
      </c>
      <c r="E722" s="26" t="s">
        <v>752</v>
      </c>
      <c r="F722" s="26" t="s">
        <v>746</v>
      </c>
      <c r="G722" s="10">
        <v>0.5</v>
      </c>
      <c r="H722" s="10">
        <v>0.5</v>
      </c>
      <c r="I722" s="140"/>
      <c r="J722" s="140"/>
      <c r="K722" s="140"/>
    </row>
    <row r="723" spans="1:12" ht="63.75" customHeight="1" x14ac:dyDescent="0.25">
      <c r="A723" s="140">
        <v>8</v>
      </c>
      <c r="B723" s="106" t="s">
        <v>1235</v>
      </c>
      <c r="C723" s="26" t="s">
        <v>747</v>
      </c>
      <c r="D723" s="134">
        <v>1</v>
      </c>
      <c r="E723" s="26" t="s">
        <v>750</v>
      </c>
      <c r="F723" s="26" t="s">
        <v>746</v>
      </c>
      <c r="G723" s="10">
        <v>0.4</v>
      </c>
      <c r="H723" s="10">
        <v>0.4</v>
      </c>
      <c r="I723" s="10">
        <v>0.2</v>
      </c>
      <c r="J723" s="140"/>
      <c r="K723" s="140"/>
    </row>
    <row r="724" spans="1:12" ht="53.25" customHeight="1" x14ac:dyDescent="0.25">
      <c r="A724" s="140">
        <v>9</v>
      </c>
      <c r="B724" s="106" t="s">
        <v>749</v>
      </c>
      <c r="C724" s="26" t="s">
        <v>747</v>
      </c>
      <c r="D724" s="134">
        <v>1</v>
      </c>
      <c r="E724" s="101" t="s">
        <v>748</v>
      </c>
      <c r="F724" s="26" t="s">
        <v>746</v>
      </c>
      <c r="G724" s="10">
        <v>0.4</v>
      </c>
      <c r="H724" s="10">
        <v>0.4</v>
      </c>
      <c r="I724" s="10">
        <v>0.2</v>
      </c>
      <c r="J724" s="140"/>
      <c r="K724" s="140"/>
    </row>
    <row r="725" spans="1:12" x14ac:dyDescent="0.25">
      <c r="A725" s="226" t="s">
        <v>133</v>
      </c>
      <c r="B725" s="227"/>
      <c r="C725" s="227"/>
      <c r="D725" s="227"/>
      <c r="E725" s="227"/>
      <c r="F725" s="227"/>
      <c r="G725" s="227"/>
      <c r="H725" s="227"/>
      <c r="I725" s="227"/>
      <c r="J725" s="228"/>
      <c r="K725" s="51">
        <v>399000</v>
      </c>
      <c r="L725" s="173">
        <v>399000</v>
      </c>
    </row>
    <row r="726" spans="1:12" ht="24.75" customHeight="1" x14ac:dyDescent="0.25">
      <c r="A726" s="217" t="s">
        <v>786</v>
      </c>
      <c r="B726" s="218"/>
      <c r="C726" s="218"/>
      <c r="D726" s="218"/>
      <c r="E726" s="218"/>
      <c r="F726" s="219"/>
      <c r="G726" s="73" t="s">
        <v>4</v>
      </c>
      <c r="H726" s="73" t="s">
        <v>5</v>
      </c>
      <c r="I726" s="73" t="s">
        <v>6</v>
      </c>
      <c r="J726" s="220" t="s">
        <v>7</v>
      </c>
      <c r="K726" s="73" t="s">
        <v>8</v>
      </c>
    </row>
    <row r="727" spans="1:12" ht="33.75" x14ac:dyDescent="0.25">
      <c r="A727" s="42" t="s">
        <v>9</v>
      </c>
      <c r="B727" s="43" t="s">
        <v>10</v>
      </c>
      <c r="C727" s="42" t="s">
        <v>11</v>
      </c>
      <c r="D727" s="42" t="s">
        <v>12</v>
      </c>
      <c r="E727" s="42" t="s">
        <v>13</v>
      </c>
      <c r="F727" s="42" t="s">
        <v>14</v>
      </c>
      <c r="G727" s="42" t="s">
        <v>15</v>
      </c>
      <c r="H727" s="42" t="s">
        <v>15</v>
      </c>
      <c r="I727" s="42" t="s">
        <v>15</v>
      </c>
      <c r="J727" s="221"/>
      <c r="K727" s="44" t="s">
        <v>16</v>
      </c>
    </row>
    <row r="728" spans="1:12" ht="54.75" customHeight="1" x14ac:dyDescent="0.25">
      <c r="A728" s="140">
        <v>1</v>
      </c>
      <c r="B728" s="29" t="s">
        <v>785</v>
      </c>
      <c r="C728" s="37" t="s">
        <v>784</v>
      </c>
      <c r="D728" s="140"/>
      <c r="E728" s="26"/>
      <c r="F728" s="26" t="s">
        <v>764</v>
      </c>
      <c r="G728" s="10">
        <v>0.3</v>
      </c>
      <c r="H728" s="10">
        <v>0.3</v>
      </c>
      <c r="I728" s="10">
        <v>0.4</v>
      </c>
      <c r="J728" s="140"/>
      <c r="K728" s="51">
        <v>17000000</v>
      </c>
    </row>
    <row r="729" spans="1:12" ht="73.5" customHeight="1" x14ac:dyDescent="0.25">
      <c r="A729" s="140">
        <v>2</v>
      </c>
      <c r="B729" s="29" t="s">
        <v>783</v>
      </c>
      <c r="C729" s="37" t="s">
        <v>782</v>
      </c>
      <c r="D729" s="140"/>
      <c r="E729" s="140"/>
      <c r="F729" s="26" t="s">
        <v>764</v>
      </c>
      <c r="G729" s="10">
        <v>0.3</v>
      </c>
      <c r="H729" s="10">
        <v>0.3</v>
      </c>
      <c r="I729" s="10">
        <v>0.4</v>
      </c>
      <c r="J729" s="140"/>
      <c r="K729" s="51">
        <v>15000000</v>
      </c>
    </row>
    <row r="730" spans="1:12" ht="74.25" customHeight="1" x14ac:dyDescent="0.25">
      <c r="A730" s="140">
        <v>3</v>
      </c>
      <c r="B730" s="26" t="s">
        <v>781</v>
      </c>
      <c r="C730" s="37" t="s">
        <v>780</v>
      </c>
      <c r="D730" s="140"/>
      <c r="E730" s="140"/>
      <c r="F730" s="26" t="s">
        <v>764</v>
      </c>
      <c r="G730" s="10">
        <v>0.3</v>
      </c>
      <c r="H730" s="10">
        <v>0.3</v>
      </c>
      <c r="I730" s="10">
        <v>0.4</v>
      </c>
      <c r="J730" s="140"/>
      <c r="K730" s="51">
        <v>10000000</v>
      </c>
    </row>
    <row r="731" spans="1:12" ht="70.5" customHeight="1" x14ac:dyDescent="0.25">
      <c r="A731" s="140">
        <v>4</v>
      </c>
      <c r="B731" s="29" t="s">
        <v>779</v>
      </c>
      <c r="C731" s="37" t="s">
        <v>1611</v>
      </c>
      <c r="D731" s="140"/>
      <c r="E731" s="140"/>
      <c r="F731" s="26" t="s">
        <v>764</v>
      </c>
      <c r="G731" s="10">
        <v>0.3</v>
      </c>
      <c r="H731" s="10">
        <v>0.3</v>
      </c>
      <c r="I731" s="10">
        <v>0.4</v>
      </c>
      <c r="J731" s="140"/>
      <c r="K731" s="51">
        <v>1200000</v>
      </c>
    </row>
    <row r="732" spans="1:12" ht="41.25" customHeight="1" x14ac:dyDescent="0.25">
      <c r="A732" s="140">
        <v>5</v>
      </c>
      <c r="B732" s="26" t="s">
        <v>778</v>
      </c>
      <c r="C732" s="37" t="s">
        <v>777</v>
      </c>
      <c r="D732" s="140"/>
      <c r="E732" s="140"/>
      <c r="F732" s="26" t="s">
        <v>764</v>
      </c>
      <c r="G732" s="10">
        <v>0.3</v>
      </c>
      <c r="H732" s="10">
        <v>0.3</v>
      </c>
      <c r="I732" s="10">
        <v>0.4</v>
      </c>
      <c r="J732" s="140"/>
      <c r="K732" s="51">
        <v>900000</v>
      </c>
    </row>
    <row r="733" spans="1:12" ht="90" x14ac:dyDescent="0.25">
      <c r="A733" s="140">
        <v>6</v>
      </c>
      <c r="B733" s="29" t="s">
        <v>776</v>
      </c>
      <c r="C733" s="37" t="s">
        <v>775</v>
      </c>
      <c r="D733" s="140"/>
      <c r="E733" s="140"/>
      <c r="F733" s="26" t="s">
        <v>764</v>
      </c>
      <c r="G733" s="10">
        <v>0.3</v>
      </c>
      <c r="H733" s="10">
        <v>0.3</v>
      </c>
      <c r="I733" s="10">
        <v>0.4</v>
      </c>
      <c r="J733" s="140"/>
      <c r="K733" s="51">
        <v>28800000</v>
      </c>
    </row>
    <row r="734" spans="1:12" ht="94.5" customHeight="1" x14ac:dyDescent="0.25">
      <c r="A734" s="140">
        <v>7</v>
      </c>
      <c r="B734" s="26" t="s">
        <v>774</v>
      </c>
      <c r="C734" s="38" t="s">
        <v>773</v>
      </c>
      <c r="D734" s="140"/>
      <c r="E734" s="140"/>
      <c r="F734" s="26" t="s">
        <v>764</v>
      </c>
      <c r="G734" s="10">
        <v>0.3</v>
      </c>
      <c r="H734" s="10">
        <v>0.3</v>
      </c>
      <c r="I734" s="10">
        <v>0.4</v>
      </c>
      <c r="J734" s="140"/>
      <c r="K734" s="51">
        <v>7000000</v>
      </c>
    </row>
    <row r="735" spans="1:12" ht="101.25" x14ac:dyDescent="0.25">
      <c r="A735" s="140">
        <v>8</v>
      </c>
      <c r="B735" s="26" t="s">
        <v>772</v>
      </c>
      <c r="C735" s="37" t="s">
        <v>771</v>
      </c>
      <c r="D735" s="140"/>
      <c r="E735" s="140"/>
      <c r="F735" s="26" t="s">
        <v>764</v>
      </c>
      <c r="G735" s="10">
        <v>0.3</v>
      </c>
      <c r="H735" s="10">
        <v>0.3</v>
      </c>
      <c r="I735" s="10">
        <v>0.4</v>
      </c>
      <c r="J735" s="140"/>
      <c r="K735" s="51">
        <v>17000000</v>
      </c>
    </row>
    <row r="736" spans="1:12" ht="123.75" customHeight="1" x14ac:dyDescent="0.25">
      <c r="A736" s="140">
        <v>9</v>
      </c>
      <c r="B736" s="29" t="s">
        <v>770</v>
      </c>
      <c r="C736" s="39" t="s">
        <v>769</v>
      </c>
      <c r="D736" s="140"/>
      <c r="E736" s="140"/>
      <c r="F736" s="26" t="s">
        <v>764</v>
      </c>
      <c r="G736" s="10">
        <v>0.3</v>
      </c>
      <c r="H736" s="10">
        <v>0.3</v>
      </c>
      <c r="I736" s="10">
        <v>0.3</v>
      </c>
      <c r="J736" s="140"/>
      <c r="K736" s="51">
        <v>1500000</v>
      </c>
    </row>
    <row r="737" spans="1:12" ht="75" customHeight="1" x14ac:dyDescent="0.25">
      <c r="A737" s="140">
        <v>10</v>
      </c>
      <c r="B737" s="29" t="s">
        <v>768</v>
      </c>
      <c r="C737" s="37" t="s">
        <v>767</v>
      </c>
      <c r="D737" s="140"/>
      <c r="E737" s="140"/>
      <c r="F737" s="26" t="s">
        <v>764</v>
      </c>
      <c r="G737" s="10">
        <v>0.3</v>
      </c>
      <c r="H737" s="10">
        <v>0.3</v>
      </c>
      <c r="I737" s="10">
        <v>0.4</v>
      </c>
      <c r="J737" s="140"/>
      <c r="K737" s="51">
        <v>4500000</v>
      </c>
    </row>
    <row r="738" spans="1:12" ht="78.75" x14ac:dyDescent="0.25">
      <c r="A738" s="140">
        <v>11</v>
      </c>
      <c r="B738" s="29" t="s">
        <v>766</v>
      </c>
      <c r="C738" s="37" t="s">
        <v>765</v>
      </c>
      <c r="D738" s="140"/>
      <c r="E738" s="140"/>
      <c r="F738" s="26" t="s">
        <v>764</v>
      </c>
      <c r="G738" s="158">
        <v>0.5</v>
      </c>
      <c r="H738" s="158">
        <v>0.5</v>
      </c>
      <c r="I738" s="140"/>
      <c r="J738" s="140"/>
      <c r="K738" s="51">
        <v>20000000</v>
      </c>
    </row>
    <row r="739" spans="1:12" ht="22.5" x14ac:dyDescent="0.25">
      <c r="A739" s="140">
        <v>12</v>
      </c>
      <c r="B739" s="29" t="s">
        <v>1238</v>
      </c>
      <c r="C739" s="26" t="s">
        <v>1237</v>
      </c>
      <c r="D739" s="140"/>
      <c r="E739" s="140"/>
      <c r="F739" s="26" t="s">
        <v>764</v>
      </c>
      <c r="G739" s="140"/>
      <c r="H739" s="10"/>
      <c r="I739" s="140"/>
      <c r="J739" s="140"/>
      <c r="K739" s="51"/>
    </row>
    <row r="740" spans="1:12" x14ac:dyDescent="0.25">
      <c r="A740" s="214" t="s">
        <v>133</v>
      </c>
      <c r="B740" s="215"/>
      <c r="C740" s="215"/>
      <c r="D740" s="215"/>
      <c r="E740" s="215"/>
      <c r="F740" s="215"/>
      <c r="G740" s="215"/>
      <c r="H740" s="215"/>
      <c r="I740" s="215"/>
      <c r="J740" s="216"/>
      <c r="K740" s="159">
        <v>122900000</v>
      </c>
      <c r="L740" s="173">
        <v>122900000</v>
      </c>
    </row>
    <row r="741" spans="1:12" s="1" customFormat="1" ht="22.5" x14ac:dyDescent="0.25">
      <c r="A741" s="217" t="s">
        <v>814</v>
      </c>
      <c r="B741" s="218"/>
      <c r="C741" s="218"/>
      <c r="D741" s="218"/>
      <c r="E741" s="218"/>
      <c r="F741" s="219"/>
      <c r="G741" s="73" t="s">
        <v>4</v>
      </c>
      <c r="H741" s="73" t="s">
        <v>5</v>
      </c>
      <c r="I741" s="73" t="s">
        <v>6</v>
      </c>
      <c r="J741" s="220" t="s">
        <v>7</v>
      </c>
      <c r="K741" s="73" t="s">
        <v>8</v>
      </c>
      <c r="L741" s="174"/>
    </row>
    <row r="742" spans="1:12" s="2" customFormat="1" ht="33.75" x14ac:dyDescent="0.25">
      <c r="A742" s="42" t="s">
        <v>9</v>
      </c>
      <c r="B742" s="43" t="s">
        <v>10</v>
      </c>
      <c r="C742" s="42" t="s">
        <v>12</v>
      </c>
      <c r="D742" s="62" t="s">
        <v>13</v>
      </c>
      <c r="E742" s="42" t="s">
        <v>11</v>
      </c>
      <c r="F742" s="42" t="s">
        <v>14</v>
      </c>
      <c r="G742" s="42" t="s">
        <v>15</v>
      </c>
      <c r="H742" s="42" t="s">
        <v>15</v>
      </c>
      <c r="I742" s="42" t="s">
        <v>15</v>
      </c>
      <c r="J742" s="221"/>
      <c r="K742" s="44" t="s">
        <v>16</v>
      </c>
      <c r="L742" s="176"/>
    </row>
    <row r="743" spans="1:12" s="2" customFormat="1" ht="60.75" customHeight="1" x14ac:dyDescent="0.25">
      <c r="A743" s="186">
        <v>1</v>
      </c>
      <c r="B743" s="106" t="s">
        <v>1577</v>
      </c>
      <c r="C743" s="185" t="s">
        <v>1579</v>
      </c>
      <c r="D743" s="184">
        <v>1</v>
      </c>
      <c r="E743" s="26" t="s">
        <v>1578</v>
      </c>
      <c r="F743" s="106" t="s">
        <v>1605</v>
      </c>
      <c r="G743" s="40" t="s">
        <v>1137</v>
      </c>
      <c r="H743" s="40" t="s">
        <v>1137</v>
      </c>
      <c r="I743" s="40" t="s">
        <v>1137</v>
      </c>
      <c r="J743" s="40" t="s">
        <v>1598</v>
      </c>
      <c r="K743" s="160" t="s">
        <v>22</v>
      </c>
      <c r="L743" s="176"/>
    </row>
    <row r="744" spans="1:12" s="2" customFormat="1" ht="47.25" customHeight="1" x14ac:dyDescent="0.25">
      <c r="A744" s="186">
        <v>2</v>
      </c>
      <c r="B744" s="106" t="s">
        <v>1597</v>
      </c>
      <c r="C744" s="26" t="s">
        <v>1580</v>
      </c>
      <c r="D744" s="182">
        <v>1</v>
      </c>
      <c r="E744" s="46" t="s">
        <v>1581</v>
      </c>
      <c r="F744" s="106" t="s">
        <v>1606</v>
      </c>
      <c r="G744" s="40" t="s">
        <v>1137</v>
      </c>
      <c r="H744" s="170" t="s">
        <v>1137</v>
      </c>
      <c r="I744" s="40" t="s">
        <v>1137</v>
      </c>
      <c r="J744" s="40" t="s">
        <v>1599</v>
      </c>
      <c r="K744" s="160" t="s">
        <v>22</v>
      </c>
      <c r="L744" s="176"/>
    </row>
    <row r="745" spans="1:12" s="2" customFormat="1" ht="54" customHeight="1" x14ac:dyDescent="0.25">
      <c r="A745" s="187">
        <v>3</v>
      </c>
      <c r="B745" s="41" t="s">
        <v>1582</v>
      </c>
      <c r="C745" s="26" t="s">
        <v>1583</v>
      </c>
      <c r="D745" s="183">
        <v>1</v>
      </c>
      <c r="E745" s="161" t="s">
        <v>1584</v>
      </c>
      <c r="F745" s="49" t="s">
        <v>1606</v>
      </c>
      <c r="G745" s="40" t="s">
        <v>1137</v>
      </c>
      <c r="H745" s="40" t="s">
        <v>1137</v>
      </c>
      <c r="I745" s="40" t="s">
        <v>1137</v>
      </c>
      <c r="J745" s="40" t="s">
        <v>1600</v>
      </c>
      <c r="K745" s="160" t="s">
        <v>22</v>
      </c>
      <c r="L745" s="176"/>
    </row>
    <row r="746" spans="1:12" s="2" customFormat="1" ht="51" customHeight="1" x14ac:dyDescent="0.25">
      <c r="A746" s="186">
        <v>4</v>
      </c>
      <c r="B746" s="106" t="s">
        <v>1585</v>
      </c>
      <c r="C746" s="26" t="s">
        <v>1586</v>
      </c>
      <c r="D746" s="183">
        <v>1</v>
      </c>
      <c r="E746" s="161" t="s">
        <v>1587</v>
      </c>
      <c r="F746" s="49" t="s">
        <v>1607</v>
      </c>
      <c r="G746" s="40" t="s">
        <v>1137</v>
      </c>
      <c r="H746" s="40" t="s">
        <v>1137</v>
      </c>
      <c r="I746" s="40" t="s">
        <v>1137</v>
      </c>
      <c r="J746" s="40" t="s">
        <v>1601</v>
      </c>
      <c r="K746" s="160" t="s">
        <v>22</v>
      </c>
      <c r="L746" s="176"/>
    </row>
    <row r="747" spans="1:12" s="2" customFormat="1" ht="74.25" customHeight="1" x14ac:dyDescent="0.25">
      <c r="A747" s="186">
        <v>5</v>
      </c>
      <c r="B747" s="106" t="s">
        <v>1588</v>
      </c>
      <c r="C747" s="26" t="s">
        <v>1589</v>
      </c>
      <c r="D747" s="183">
        <v>1</v>
      </c>
      <c r="E747" s="161" t="s">
        <v>1590</v>
      </c>
      <c r="F747" s="49" t="s">
        <v>1608</v>
      </c>
      <c r="G747" s="40" t="s">
        <v>1137</v>
      </c>
      <c r="H747" s="40" t="s">
        <v>1137</v>
      </c>
      <c r="I747" s="40" t="s">
        <v>1137</v>
      </c>
      <c r="J747" s="40" t="s">
        <v>1602</v>
      </c>
      <c r="K747" s="160" t="s">
        <v>22</v>
      </c>
      <c r="L747" s="176"/>
    </row>
    <row r="748" spans="1:12" s="2" customFormat="1" ht="46.5" customHeight="1" x14ac:dyDescent="0.25">
      <c r="A748" s="186">
        <v>6</v>
      </c>
      <c r="B748" s="106" t="s">
        <v>1591</v>
      </c>
      <c r="C748" s="26" t="s">
        <v>1592</v>
      </c>
      <c r="D748" s="183">
        <v>1</v>
      </c>
      <c r="E748" s="161" t="s">
        <v>1593</v>
      </c>
      <c r="F748" s="49" t="s">
        <v>1609</v>
      </c>
      <c r="G748" s="40" t="s">
        <v>1137</v>
      </c>
      <c r="H748" s="40" t="s">
        <v>1137</v>
      </c>
      <c r="I748" s="40" t="s">
        <v>1137</v>
      </c>
      <c r="J748" s="40" t="s">
        <v>1603</v>
      </c>
      <c r="K748" s="160" t="s">
        <v>22</v>
      </c>
      <c r="L748" s="176"/>
    </row>
    <row r="749" spans="1:12" s="2" customFormat="1" ht="45.75" customHeight="1" x14ac:dyDescent="0.25">
      <c r="A749" s="186">
        <v>7</v>
      </c>
      <c r="B749" s="106" t="s">
        <v>1594</v>
      </c>
      <c r="C749" s="26" t="s">
        <v>1595</v>
      </c>
      <c r="D749" s="183">
        <v>1</v>
      </c>
      <c r="E749" s="161" t="s">
        <v>1596</v>
      </c>
      <c r="F749" s="49" t="s">
        <v>1610</v>
      </c>
      <c r="G749" s="40" t="s">
        <v>1137</v>
      </c>
      <c r="H749" s="40" t="s">
        <v>1137</v>
      </c>
      <c r="I749" s="40" t="s">
        <v>1137</v>
      </c>
      <c r="J749" s="40" t="s">
        <v>1604</v>
      </c>
      <c r="K749" s="160" t="s">
        <v>22</v>
      </c>
      <c r="L749" s="176"/>
    </row>
    <row r="750" spans="1:12" s="2" customFormat="1" x14ac:dyDescent="0.25">
      <c r="A750" s="214" t="s">
        <v>133</v>
      </c>
      <c r="B750" s="215"/>
      <c r="C750" s="215"/>
      <c r="D750" s="215"/>
      <c r="E750" s="215"/>
      <c r="F750" s="215"/>
      <c r="G750" s="215"/>
      <c r="H750" s="215"/>
      <c r="I750" s="215"/>
      <c r="J750" s="216"/>
      <c r="K750" s="162" t="s">
        <v>22</v>
      </c>
      <c r="L750" s="176"/>
    </row>
    <row r="751" spans="1:12" s="1" customFormat="1" ht="23.25" customHeight="1" x14ac:dyDescent="0.25">
      <c r="A751" s="217" t="s">
        <v>790</v>
      </c>
      <c r="B751" s="218"/>
      <c r="C751" s="218"/>
      <c r="D751" s="218"/>
      <c r="E751" s="218"/>
      <c r="F751" s="219"/>
      <c r="G751" s="73" t="s">
        <v>4</v>
      </c>
      <c r="H751" s="73" t="s">
        <v>5</v>
      </c>
      <c r="I751" s="73" t="s">
        <v>6</v>
      </c>
      <c r="J751" s="220" t="s">
        <v>7</v>
      </c>
      <c r="K751" s="73" t="s">
        <v>8</v>
      </c>
      <c r="L751" s="174"/>
    </row>
    <row r="752" spans="1:12" ht="38.25" customHeight="1" x14ac:dyDescent="0.25">
      <c r="A752" s="42" t="s">
        <v>9</v>
      </c>
      <c r="B752" s="43" t="s">
        <v>10</v>
      </c>
      <c r="C752" s="42" t="s">
        <v>11</v>
      </c>
      <c r="D752" s="42" t="s">
        <v>12</v>
      </c>
      <c r="E752" s="42" t="s">
        <v>13</v>
      </c>
      <c r="F752" s="42" t="s">
        <v>14</v>
      </c>
      <c r="G752" s="42" t="s">
        <v>15</v>
      </c>
      <c r="H752" s="42" t="s">
        <v>15</v>
      </c>
      <c r="I752" s="42" t="s">
        <v>15</v>
      </c>
      <c r="J752" s="221"/>
      <c r="K752" s="44" t="s">
        <v>16</v>
      </c>
    </row>
    <row r="753" spans="1:12" ht="45" x14ac:dyDescent="0.25">
      <c r="A753" s="140">
        <v>1</v>
      </c>
      <c r="B753" s="26" t="s">
        <v>804</v>
      </c>
      <c r="C753" s="26" t="s">
        <v>791</v>
      </c>
      <c r="D753" s="26"/>
      <c r="E753" s="134"/>
      <c r="F753" s="26" t="s">
        <v>792</v>
      </c>
      <c r="G753" s="134" t="s">
        <v>793</v>
      </c>
      <c r="H753" s="10"/>
      <c r="I753" s="10"/>
      <c r="J753" s="140"/>
      <c r="K753" s="26" t="s">
        <v>794</v>
      </c>
    </row>
    <row r="754" spans="1:12" ht="52.5" customHeight="1" x14ac:dyDescent="0.25">
      <c r="A754" s="140">
        <v>2</v>
      </c>
      <c r="B754" s="26" t="s">
        <v>805</v>
      </c>
      <c r="C754" s="26" t="s">
        <v>809</v>
      </c>
      <c r="D754" s="140"/>
      <c r="E754" s="140"/>
      <c r="F754" s="26" t="s">
        <v>795</v>
      </c>
      <c r="G754" s="26" t="s">
        <v>796</v>
      </c>
      <c r="H754" s="140"/>
      <c r="I754" s="140"/>
      <c r="J754" s="140"/>
      <c r="K754" s="26" t="s">
        <v>797</v>
      </c>
    </row>
    <row r="755" spans="1:12" ht="33.75" x14ac:dyDescent="0.25">
      <c r="A755" s="140">
        <v>3</v>
      </c>
      <c r="B755" s="26" t="s">
        <v>798</v>
      </c>
      <c r="C755" s="26" t="s">
        <v>810</v>
      </c>
      <c r="D755" s="140"/>
      <c r="E755" s="140"/>
      <c r="F755" s="26" t="s">
        <v>799</v>
      </c>
      <c r="G755" s="26" t="s">
        <v>800</v>
      </c>
      <c r="H755" s="26"/>
      <c r="I755" s="26"/>
      <c r="J755" s="140"/>
      <c r="K755" s="48">
        <v>75000</v>
      </c>
    </row>
    <row r="756" spans="1:12" ht="54" customHeight="1" x14ac:dyDescent="0.25">
      <c r="A756" s="140">
        <v>4</v>
      </c>
      <c r="B756" s="26" t="s">
        <v>806</v>
      </c>
      <c r="C756" s="26" t="s">
        <v>811</v>
      </c>
      <c r="D756" s="140"/>
      <c r="E756" s="140"/>
      <c r="F756" s="26" t="s">
        <v>799</v>
      </c>
      <c r="G756" s="140"/>
      <c r="H756" s="26" t="s">
        <v>801</v>
      </c>
      <c r="I756" s="26" t="s">
        <v>802</v>
      </c>
      <c r="J756" s="140"/>
      <c r="K756" s="26" t="s">
        <v>794</v>
      </c>
    </row>
    <row r="757" spans="1:12" ht="67.5" customHeight="1" x14ac:dyDescent="0.25">
      <c r="A757" s="140">
        <v>5</v>
      </c>
      <c r="B757" s="26" t="s">
        <v>807</v>
      </c>
      <c r="C757" s="26" t="s">
        <v>812</v>
      </c>
      <c r="D757" s="140"/>
      <c r="E757" s="140"/>
      <c r="F757" s="26" t="s">
        <v>799</v>
      </c>
      <c r="G757" s="140"/>
      <c r="H757" s="140"/>
      <c r="I757" s="26" t="s">
        <v>803</v>
      </c>
      <c r="J757" s="140"/>
      <c r="K757" s="26" t="s">
        <v>794</v>
      </c>
    </row>
    <row r="758" spans="1:12" ht="38.25" customHeight="1" x14ac:dyDescent="0.25">
      <c r="A758" s="140">
        <v>6</v>
      </c>
      <c r="B758" s="26" t="s">
        <v>808</v>
      </c>
      <c r="C758" s="26" t="s">
        <v>813</v>
      </c>
      <c r="D758" s="140"/>
      <c r="E758" s="140"/>
      <c r="F758" s="26" t="s">
        <v>799</v>
      </c>
      <c r="G758" s="26" t="s">
        <v>4</v>
      </c>
      <c r="H758" s="26" t="s">
        <v>5</v>
      </c>
      <c r="I758" s="26" t="s">
        <v>6</v>
      </c>
      <c r="J758" s="140"/>
      <c r="K758" s="48">
        <v>180000</v>
      </c>
    </row>
    <row r="759" spans="1:12" x14ac:dyDescent="0.25">
      <c r="A759" s="214" t="s">
        <v>133</v>
      </c>
      <c r="B759" s="215"/>
      <c r="C759" s="215"/>
      <c r="D759" s="215"/>
      <c r="E759" s="215"/>
      <c r="F759" s="215"/>
      <c r="G759" s="215"/>
      <c r="H759" s="215"/>
      <c r="I759" s="215"/>
      <c r="J759" s="216"/>
      <c r="K759" s="163">
        <f>SUM(K758,K755)</f>
        <v>255000</v>
      </c>
      <c r="L759" s="173">
        <v>255000</v>
      </c>
    </row>
    <row r="760" spans="1:12" ht="21" customHeight="1" x14ac:dyDescent="0.25">
      <c r="A760" s="285" t="s">
        <v>1422</v>
      </c>
      <c r="B760" s="285"/>
      <c r="C760" s="285"/>
      <c r="D760" s="285"/>
      <c r="E760" s="285"/>
      <c r="F760" s="285"/>
      <c r="G760" s="73" t="s">
        <v>4</v>
      </c>
      <c r="H760" s="73" t="s">
        <v>5</v>
      </c>
      <c r="I760" s="73" t="s">
        <v>6</v>
      </c>
      <c r="J760" s="42" t="s">
        <v>7</v>
      </c>
      <c r="K760" s="73" t="s">
        <v>8</v>
      </c>
    </row>
    <row r="761" spans="1:12" ht="33.75" x14ac:dyDescent="0.25">
      <c r="A761" s="42" t="s">
        <v>9</v>
      </c>
      <c r="B761" s="42" t="s">
        <v>10</v>
      </c>
      <c r="C761" s="42" t="s">
        <v>12</v>
      </c>
      <c r="D761" s="42" t="s">
        <v>13</v>
      </c>
      <c r="E761" s="42" t="s">
        <v>11</v>
      </c>
      <c r="F761" s="42" t="s">
        <v>14</v>
      </c>
      <c r="G761" s="42" t="s">
        <v>15</v>
      </c>
      <c r="H761" s="42" t="s">
        <v>15</v>
      </c>
      <c r="I761" s="42" t="s">
        <v>15</v>
      </c>
      <c r="J761" s="164"/>
      <c r="K761" s="42" t="s">
        <v>16</v>
      </c>
    </row>
    <row r="762" spans="1:12" ht="251.25" customHeight="1" x14ac:dyDescent="0.25">
      <c r="A762" s="233">
        <v>1</v>
      </c>
      <c r="B762" s="232" t="s">
        <v>1423</v>
      </c>
      <c r="C762" s="232" t="s">
        <v>1424</v>
      </c>
      <c r="D762" s="134">
        <v>1</v>
      </c>
      <c r="E762" s="106" t="s">
        <v>1425</v>
      </c>
      <c r="F762" s="26" t="s">
        <v>1426</v>
      </c>
      <c r="G762" s="134">
        <v>1</v>
      </c>
      <c r="H762" s="134">
        <v>0</v>
      </c>
      <c r="I762" s="134">
        <v>0</v>
      </c>
      <c r="J762" s="140"/>
      <c r="K762" s="48">
        <v>4650</v>
      </c>
    </row>
    <row r="763" spans="1:12" ht="225" customHeight="1" x14ac:dyDescent="0.25">
      <c r="A763" s="233"/>
      <c r="B763" s="232"/>
      <c r="C763" s="232"/>
      <c r="D763" s="134">
        <v>1</v>
      </c>
      <c r="E763" s="106" t="s">
        <v>1427</v>
      </c>
      <c r="F763" s="26" t="s">
        <v>1428</v>
      </c>
      <c r="G763" s="10">
        <v>1</v>
      </c>
      <c r="H763" s="10">
        <v>0</v>
      </c>
      <c r="I763" s="10">
        <v>0</v>
      </c>
      <c r="J763" s="140"/>
      <c r="K763" s="51">
        <v>3750</v>
      </c>
    </row>
    <row r="764" spans="1:12" ht="87.75" customHeight="1" x14ac:dyDescent="0.25">
      <c r="A764" s="233"/>
      <c r="B764" s="232"/>
      <c r="C764" s="232"/>
      <c r="D764" s="134">
        <v>1</v>
      </c>
      <c r="E764" s="106" t="s">
        <v>1429</v>
      </c>
      <c r="F764" s="26" t="s">
        <v>1430</v>
      </c>
      <c r="G764" s="10">
        <v>1</v>
      </c>
      <c r="H764" s="10">
        <v>0</v>
      </c>
      <c r="I764" s="10">
        <v>0</v>
      </c>
      <c r="J764" s="140"/>
      <c r="K764" s="51">
        <v>3750</v>
      </c>
    </row>
    <row r="765" spans="1:12" ht="94.5" customHeight="1" x14ac:dyDescent="0.25">
      <c r="A765" s="233"/>
      <c r="B765" s="232"/>
      <c r="C765" s="232"/>
      <c r="D765" s="134">
        <v>1</v>
      </c>
      <c r="E765" s="106" t="s">
        <v>1573</v>
      </c>
      <c r="F765" s="26" t="s">
        <v>1431</v>
      </c>
      <c r="G765" s="10">
        <v>1</v>
      </c>
      <c r="H765" s="10">
        <v>0</v>
      </c>
      <c r="I765" s="10">
        <v>0</v>
      </c>
      <c r="J765" s="140"/>
      <c r="K765" s="51">
        <v>3750</v>
      </c>
    </row>
    <row r="766" spans="1:12" ht="131.25" customHeight="1" x14ac:dyDescent="0.25">
      <c r="A766" s="233"/>
      <c r="B766" s="232"/>
      <c r="C766" s="232"/>
      <c r="D766" s="134">
        <v>1</v>
      </c>
      <c r="E766" s="106" t="s">
        <v>1432</v>
      </c>
      <c r="F766" s="22" t="s">
        <v>1433</v>
      </c>
      <c r="G766" s="10">
        <v>0.2</v>
      </c>
      <c r="H766" s="10">
        <v>0.3</v>
      </c>
      <c r="I766" s="10">
        <v>0.5</v>
      </c>
      <c r="J766" s="140"/>
      <c r="K766" s="51">
        <v>5000</v>
      </c>
    </row>
    <row r="767" spans="1:12" ht="217.5" customHeight="1" x14ac:dyDescent="0.25">
      <c r="A767" s="233"/>
      <c r="B767" s="232"/>
      <c r="C767" s="232"/>
      <c r="D767" s="134">
        <v>1</v>
      </c>
      <c r="E767" s="106" t="s">
        <v>1434</v>
      </c>
      <c r="F767" s="26" t="s">
        <v>1428</v>
      </c>
      <c r="G767" s="10">
        <v>0.5</v>
      </c>
      <c r="H767" s="10">
        <v>0.25</v>
      </c>
      <c r="I767" s="10">
        <v>0.25</v>
      </c>
      <c r="J767" s="140"/>
      <c r="K767" s="51">
        <v>10000</v>
      </c>
    </row>
    <row r="768" spans="1:12" ht="82.5" customHeight="1" x14ac:dyDescent="0.25">
      <c r="A768" s="233"/>
      <c r="B768" s="232"/>
      <c r="C768" s="232"/>
      <c r="D768" s="134">
        <v>1</v>
      </c>
      <c r="E768" s="106" t="s">
        <v>1435</v>
      </c>
      <c r="F768" s="26" t="s">
        <v>1436</v>
      </c>
      <c r="G768" s="10">
        <v>0.34</v>
      </c>
      <c r="H768" s="10">
        <v>0.33</v>
      </c>
      <c r="I768" s="10">
        <v>0.33</v>
      </c>
      <c r="J768" s="140"/>
      <c r="K768" s="51">
        <v>50000</v>
      </c>
    </row>
    <row r="769" spans="1:13" ht="87.75" customHeight="1" x14ac:dyDescent="0.25">
      <c r="A769" s="233"/>
      <c r="B769" s="232"/>
      <c r="C769" s="232"/>
      <c r="D769" s="134">
        <v>1</v>
      </c>
      <c r="E769" s="106" t="s">
        <v>1437</v>
      </c>
      <c r="F769" s="26" t="s">
        <v>1438</v>
      </c>
      <c r="G769" s="10">
        <v>0</v>
      </c>
      <c r="H769" s="10">
        <v>0.5</v>
      </c>
      <c r="I769" s="10">
        <v>0.5</v>
      </c>
      <c r="J769" s="140"/>
      <c r="K769" s="51">
        <v>88450</v>
      </c>
    </row>
    <row r="770" spans="1:13" ht="103.5" customHeight="1" x14ac:dyDescent="0.25">
      <c r="A770" s="233"/>
      <c r="B770" s="232"/>
      <c r="C770" s="232"/>
      <c r="D770" s="134">
        <v>1</v>
      </c>
      <c r="E770" s="106" t="s">
        <v>1439</v>
      </c>
      <c r="F770" s="26" t="s">
        <v>1440</v>
      </c>
      <c r="G770" s="10">
        <v>0.5</v>
      </c>
      <c r="H770" s="10">
        <v>0.25</v>
      </c>
      <c r="I770" s="10">
        <v>0.25</v>
      </c>
      <c r="J770" s="140"/>
      <c r="K770" s="51">
        <v>88450</v>
      </c>
    </row>
    <row r="771" spans="1:13" x14ac:dyDescent="0.25">
      <c r="A771" s="357" t="s">
        <v>133</v>
      </c>
      <c r="B771" s="357"/>
      <c r="C771" s="357"/>
      <c r="D771" s="357"/>
      <c r="E771" s="357"/>
      <c r="F771" s="357"/>
      <c r="G771" s="357"/>
      <c r="H771" s="357"/>
      <c r="I771" s="357"/>
      <c r="J771" s="357"/>
      <c r="K771" s="193">
        <f>SUM(K762:K770)</f>
        <v>257800</v>
      </c>
      <c r="L771" s="173">
        <v>257800</v>
      </c>
    </row>
    <row r="772" spans="1:13" x14ac:dyDescent="0.25">
      <c r="A772" s="356" t="s">
        <v>788</v>
      </c>
      <c r="B772" s="356"/>
      <c r="C772" s="356"/>
      <c r="D772" s="356"/>
      <c r="E772" s="356"/>
      <c r="F772" s="356"/>
      <c r="G772" s="356"/>
      <c r="H772" s="356"/>
      <c r="I772" s="356"/>
      <c r="J772" s="356"/>
      <c r="K772" s="194">
        <v>854910114.14999998</v>
      </c>
      <c r="L772" s="171">
        <f>SUM(L40:L771)</f>
        <v>854910114.14999998</v>
      </c>
    </row>
    <row r="773" spans="1:13" x14ac:dyDescent="0.25">
      <c r="A773" s="356" t="s">
        <v>789</v>
      </c>
      <c r="B773" s="356"/>
      <c r="C773" s="356"/>
      <c r="D773" s="356"/>
      <c r="E773" s="356"/>
      <c r="F773" s="356"/>
      <c r="G773" s="356"/>
      <c r="H773" s="356"/>
      <c r="I773" s="356"/>
      <c r="J773" s="356"/>
      <c r="K773" s="194">
        <v>85491011.450000003</v>
      </c>
      <c r="L773" s="171">
        <v>85491011.450000003</v>
      </c>
    </row>
    <row r="774" spans="1:13" x14ac:dyDescent="0.25">
      <c r="A774" s="356" t="s">
        <v>133</v>
      </c>
      <c r="B774" s="356"/>
      <c r="C774" s="356"/>
      <c r="D774" s="356"/>
      <c r="E774" s="356"/>
      <c r="F774" s="356"/>
      <c r="G774" s="356"/>
      <c r="H774" s="356"/>
      <c r="I774" s="356"/>
      <c r="J774" s="356"/>
      <c r="K774" s="194">
        <f>SUM(K772:K773)</f>
        <v>940401125.60000002</v>
      </c>
    </row>
    <row r="781" spans="1:13" x14ac:dyDescent="0.25">
      <c r="M781" t="s">
        <v>620</v>
      </c>
    </row>
  </sheetData>
  <mergeCells count="546">
    <mergeCell ref="A595:A601"/>
    <mergeCell ref="B595:B601"/>
    <mergeCell ref="A602:J602"/>
    <mergeCell ref="A454:A457"/>
    <mergeCell ref="B454:B457"/>
    <mergeCell ref="A458:A461"/>
    <mergeCell ref="B458:B461"/>
    <mergeCell ref="A518:J518"/>
    <mergeCell ref="B689:B694"/>
    <mergeCell ref="A689:A694"/>
    <mergeCell ref="A462:A465"/>
    <mergeCell ref="A466:A470"/>
    <mergeCell ref="C494:C495"/>
    <mergeCell ref="D489:D490"/>
    <mergeCell ref="E485:E486"/>
    <mergeCell ref="E487:E488"/>
    <mergeCell ref="F462:F465"/>
    <mergeCell ref="B462:B465"/>
    <mergeCell ref="E467:E468"/>
    <mergeCell ref="C492:C493"/>
    <mergeCell ref="C485:C486"/>
    <mergeCell ref="C487:C488"/>
    <mergeCell ref="D487:D488"/>
    <mergeCell ref="D485:D486"/>
    <mergeCell ref="K698:K699"/>
    <mergeCell ref="D507:D508"/>
    <mergeCell ref="J491:J493"/>
    <mergeCell ref="J496:J500"/>
    <mergeCell ref="K496:K500"/>
    <mergeCell ref="J504:J508"/>
    <mergeCell ref="K504:K508"/>
    <mergeCell ref="I507:I508"/>
    <mergeCell ref="K491:K495"/>
    <mergeCell ref="E496:E497"/>
    <mergeCell ref="G496:G497"/>
    <mergeCell ref="G498:G499"/>
    <mergeCell ref="H496:H497"/>
    <mergeCell ref="H498:H499"/>
    <mergeCell ref="I496:I497"/>
    <mergeCell ref="I498:I499"/>
    <mergeCell ref="D492:D493"/>
    <mergeCell ref="D494:D495"/>
    <mergeCell ref="E492:E493"/>
    <mergeCell ref="E494:E495"/>
    <mergeCell ref="F494:F495"/>
    <mergeCell ref="F491:F493"/>
    <mergeCell ref="G509:G511"/>
    <mergeCell ref="H509:H511"/>
    <mergeCell ref="A438:A441"/>
    <mergeCell ref="B438:B441"/>
    <mergeCell ref="J438:J440"/>
    <mergeCell ref="A442:A445"/>
    <mergeCell ref="B442:B445"/>
    <mergeCell ref="A446:A449"/>
    <mergeCell ref="B446:B449"/>
    <mergeCell ref="A450:A453"/>
    <mergeCell ref="B450:B453"/>
    <mergeCell ref="G487:G488"/>
    <mergeCell ref="H487:H488"/>
    <mergeCell ref="I487:I488"/>
    <mergeCell ref="B480:B484"/>
    <mergeCell ref="F480:F484"/>
    <mergeCell ref="J480:J484"/>
    <mergeCell ref="J485:J490"/>
    <mergeCell ref="E489:E490"/>
    <mergeCell ref="G489:G490"/>
    <mergeCell ref="H489:H490"/>
    <mergeCell ref="I489:I490"/>
    <mergeCell ref="G467:G468"/>
    <mergeCell ref="H467:H468"/>
    <mergeCell ref="I467:I468"/>
    <mergeCell ref="C474:C475"/>
    <mergeCell ref="J467:J469"/>
    <mergeCell ref="F467:F469"/>
    <mergeCell ref="C467:C468"/>
    <mergeCell ref="G485:G486"/>
    <mergeCell ref="H485:H486"/>
    <mergeCell ref="I485:I486"/>
    <mergeCell ref="H482:H483"/>
    <mergeCell ref="I482:I483"/>
    <mergeCell ref="E480:E481"/>
    <mergeCell ref="G480:G481"/>
    <mergeCell ref="H480:H481"/>
    <mergeCell ref="I480:I481"/>
    <mergeCell ref="E471:E472"/>
    <mergeCell ref="D471:D472"/>
    <mergeCell ref="G471:G472"/>
    <mergeCell ref="H471:H472"/>
    <mergeCell ref="K438:K440"/>
    <mergeCell ref="F442:F444"/>
    <mergeCell ref="J442:J444"/>
    <mergeCell ref="K442:K444"/>
    <mergeCell ref="F438:F440"/>
    <mergeCell ref="K458:K460"/>
    <mergeCell ref="J446:J448"/>
    <mergeCell ref="K446:K448"/>
    <mergeCell ref="F450:F452"/>
    <mergeCell ref="J450:J452"/>
    <mergeCell ref="K450:K452"/>
    <mergeCell ref="F446:F448"/>
    <mergeCell ref="F454:F456"/>
    <mergeCell ref="J454:J456"/>
    <mergeCell ref="K454:K456"/>
    <mergeCell ref="J462:J464"/>
    <mergeCell ref="F458:F460"/>
    <mergeCell ref="J458:J460"/>
    <mergeCell ref="J474:J476"/>
    <mergeCell ref="K474:K476"/>
    <mergeCell ref="A474:A476"/>
    <mergeCell ref="B474:B476"/>
    <mergeCell ref="F474:F476"/>
    <mergeCell ref="I471:I473"/>
    <mergeCell ref="J471:J473"/>
    <mergeCell ref="K471:K473"/>
    <mergeCell ref="A471:A473"/>
    <mergeCell ref="B471:B473"/>
    <mergeCell ref="F471:F473"/>
    <mergeCell ref="C471:C472"/>
    <mergeCell ref="D474:D475"/>
    <mergeCell ref="E474:E475"/>
    <mergeCell ref="G474:G475"/>
    <mergeCell ref="H474:H475"/>
    <mergeCell ref="I474:I475"/>
    <mergeCell ref="K462:K464"/>
    <mergeCell ref="K467:K469"/>
    <mergeCell ref="B466:B470"/>
    <mergeCell ref="D467:D468"/>
    <mergeCell ref="K485:K490"/>
    <mergeCell ref="A485:A490"/>
    <mergeCell ref="B485:B490"/>
    <mergeCell ref="F485:F490"/>
    <mergeCell ref="J477:J479"/>
    <mergeCell ref="K477:K479"/>
    <mergeCell ref="A477:A479"/>
    <mergeCell ref="B477:B479"/>
    <mergeCell ref="F477:F479"/>
    <mergeCell ref="D477:D478"/>
    <mergeCell ref="E477:E478"/>
    <mergeCell ref="C477:C478"/>
    <mergeCell ref="G477:G478"/>
    <mergeCell ref="H477:H478"/>
    <mergeCell ref="I477:I478"/>
    <mergeCell ref="D480:D481"/>
    <mergeCell ref="C480:C481"/>
    <mergeCell ref="C482:C483"/>
    <mergeCell ref="D482:D483"/>
    <mergeCell ref="E482:E483"/>
    <mergeCell ref="K480:K484"/>
    <mergeCell ref="C489:C490"/>
    <mergeCell ref="A480:A484"/>
    <mergeCell ref="G482:G483"/>
    <mergeCell ref="A496:A500"/>
    <mergeCell ref="B496:B500"/>
    <mergeCell ref="F496:F500"/>
    <mergeCell ref="A491:A495"/>
    <mergeCell ref="B491:B495"/>
    <mergeCell ref="G494:G495"/>
    <mergeCell ref="H494:H495"/>
    <mergeCell ref="I494:I495"/>
    <mergeCell ref="I492:I493"/>
    <mergeCell ref="G492:G493"/>
    <mergeCell ref="H492:H493"/>
    <mergeCell ref="D496:D497"/>
    <mergeCell ref="C496:C497"/>
    <mergeCell ref="C498:C499"/>
    <mergeCell ref="D498:D499"/>
    <mergeCell ref="E498:E499"/>
    <mergeCell ref="K501:K503"/>
    <mergeCell ref="A501:A503"/>
    <mergeCell ref="B501:B503"/>
    <mergeCell ref="D501:D503"/>
    <mergeCell ref="E501:E503"/>
    <mergeCell ref="F501:F503"/>
    <mergeCell ref="C501:C503"/>
    <mergeCell ref="C507:C508"/>
    <mergeCell ref="D504:D505"/>
    <mergeCell ref="C504:C505"/>
    <mergeCell ref="E504:E505"/>
    <mergeCell ref="G504:G505"/>
    <mergeCell ref="H504:H505"/>
    <mergeCell ref="I504:I505"/>
    <mergeCell ref="E507:E508"/>
    <mergeCell ref="G507:G508"/>
    <mergeCell ref="H507:H508"/>
    <mergeCell ref="K509:K511"/>
    <mergeCell ref="A509:A511"/>
    <mergeCell ref="B509:B511"/>
    <mergeCell ref="D509:D511"/>
    <mergeCell ref="E509:E511"/>
    <mergeCell ref="F509:F511"/>
    <mergeCell ref="C509:C511"/>
    <mergeCell ref="A504:A508"/>
    <mergeCell ref="B504:B508"/>
    <mergeCell ref="F504:F508"/>
    <mergeCell ref="K512:K516"/>
    <mergeCell ref="A512:A516"/>
    <mergeCell ref="B512:B516"/>
    <mergeCell ref="F512:F516"/>
    <mergeCell ref="C512:C513"/>
    <mergeCell ref="D512:D513"/>
    <mergeCell ref="C514:C516"/>
    <mergeCell ref="D514:D516"/>
    <mergeCell ref="E512:E513"/>
    <mergeCell ref="E514:E516"/>
    <mergeCell ref="G513:G516"/>
    <mergeCell ref="H513:H516"/>
    <mergeCell ref="I513:I516"/>
    <mergeCell ref="J380:J381"/>
    <mergeCell ref="A391:J391"/>
    <mergeCell ref="A436:F436"/>
    <mergeCell ref="J436:J437"/>
    <mergeCell ref="K43:K47"/>
    <mergeCell ref="K48:K56"/>
    <mergeCell ref="A308:F308"/>
    <mergeCell ref="J308:J309"/>
    <mergeCell ref="A318:J318"/>
    <mergeCell ref="A204:J204"/>
    <mergeCell ref="A380:F380"/>
    <mergeCell ref="A300:A305"/>
    <mergeCell ref="B300:B305"/>
    <mergeCell ref="C300:C305"/>
    <mergeCell ref="D300:D305"/>
    <mergeCell ref="F300:F305"/>
    <mergeCell ref="J300:J305"/>
    <mergeCell ref="A307:J307"/>
    <mergeCell ref="A306:D306"/>
    <mergeCell ref="B373:B377"/>
    <mergeCell ref="A373:A377"/>
    <mergeCell ref="A296:A298"/>
    <mergeCell ref="B296:B298"/>
    <mergeCell ref="C296:C298"/>
    <mergeCell ref="K554:K559"/>
    <mergeCell ref="C563:C564"/>
    <mergeCell ref="A577:J577"/>
    <mergeCell ref="A561:F561"/>
    <mergeCell ref="A563:A567"/>
    <mergeCell ref="B563:B567"/>
    <mergeCell ref="A568:A571"/>
    <mergeCell ref="B568:B571"/>
    <mergeCell ref="A572:A573"/>
    <mergeCell ref="K603:K604"/>
    <mergeCell ref="B717:B718"/>
    <mergeCell ref="A717:A718"/>
    <mergeCell ref="A760:F760"/>
    <mergeCell ref="A123:F123"/>
    <mergeCell ref="J123:J124"/>
    <mergeCell ref="A137:F137"/>
    <mergeCell ref="J137:J138"/>
    <mergeCell ref="A148:F148"/>
    <mergeCell ref="J148:J149"/>
    <mergeCell ref="A155:F155"/>
    <mergeCell ref="J155:J156"/>
    <mergeCell ref="A160:F160"/>
    <mergeCell ref="J164:J165"/>
    <mergeCell ref="J160:J161"/>
    <mergeCell ref="A164:F164"/>
    <mergeCell ref="A178:F178"/>
    <mergeCell ref="J178:J179"/>
    <mergeCell ref="A195:F195"/>
    <mergeCell ref="J195:J196"/>
    <mergeCell ref="A578:F578"/>
    <mergeCell ref="J578:J579"/>
    <mergeCell ref="K578:K579"/>
    <mergeCell ref="A580:A587"/>
    <mergeCell ref="K543:K548"/>
    <mergeCell ref="A549:A553"/>
    <mergeCell ref="B549:B553"/>
    <mergeCell ref="C549:C553"/>
    <mergeCell ref="D549:D553"/>
    <mergeCell ref="F549:F553"/>
    <mergeCell ref="G549:G553"/>
    <mergeCell ref="H549:H553"/>
    <mergeCell ref="I549:I553"/>
    <mergeCell ref="J549:J553"/>
    <mergeCell ref="K549:K553"/>
    <mergeCell ref="D543:D548"/>
    <mergeCell ref="F543:F548"/>
    <mergeCell ref="G543:G548"/>
    <mergeCell ref="H543:H548"/>
    <mergeCell ref="I543:I548"/>
    <mergeCell ref="J543:J548"/>
    <mergeCell ref="D296:D298"/>
    <mergeCell ref="F296:F298"/>
    <mergeCell ref="J296:J298"/>
    <mergeCell ref="H296:H298"/>
    <mergeCell ref="A295:D295"/>
    <mergeCell ref="A299:D299"/>
    <mergeCell ref="A772:J772"/>
    <mergeCell ref="A773:J773"/>
    <mergeCell ref="A774:J774"/>
    <mergeCell ref="A725:J725"/>
    <mergeCell ref="A713:F713"/>
    <mergeCell ref="J713:J714"/>
    <mergeCell ref="J726:J727"/>
    <mergeCell ref="A740:J740"/>
    <mergeCell ref="A726:F726"/>
    <mergeCell ref="A751:F751"/>
    <mergeCell ref="J751:J752"/>
    <mergeCell ref="A759:J759"/>
    <mergeCell ref="A741:F741"/>
    <mergeCell ref="J741:J742"/>
    <mergeCell ref="A762:A770"/>
    <mergeCell ref="B762:B770"/>
    <mergeCell ref="C762:C770"/>
    <mergeCell ref="A771:J771"/>
    <mergeCell ref="A712:J712"/>
    <mergeCell ref="A683:F683"/>
    <mergeCell ref="J683:J684"/>
    <mergeCell ref="I698:I699"/>
    <mergeCell ref="C685:C686"/>
    <mergeCell ref="D685:D686"/>
    <mergeCell ref="E685:E686"/>
    <mergeCell ref="A685:A686"/>
    <mergeCell ref="F685:F686"/>
    <mergeCell ref="G685:G686"/>
    <mergeCell ref="G698:G699"/>
    <mergeCell ref="D698:D699"/>
    <mergeCell ref="E698:E699"/>
    <mergeCell ref="F698:F699"/>
    <mergeCell ref="H698:H699"/>
    <mergeCell ref="J698:J699"/>
    <mergeCell ref="A637:J637"/>
    <mergeCell ref="A665:J665"/>
    <mergeCell ref="A638:F638"/>
    <mergeCell ref="J638:J639"/>
    <mergeCell ref="A682:J682"/>
    <mergeCell ref="A666:F666"/>
    <mergeCell ref="J666:J667"/>
    <mergeCell ref="C703:C704"/>
    <mergeCell ref="A697:A704"/>
    <mergeCell ref="B697:B704"/>
    <mergeCell ref="C698:C699"/>
    <mergeCell ref="A431:A432"/>
    <mergeCell ref="A603:F603"/>
    <mergeCell ref="J603:J604"/>
    <mergeCell ref="B580:B587"/>
    <mergeCell ref="C572:C573"/>
    <mergeCell ref="A554:A559"/>
    <mergeCell ref="B554:B559"/>
    <mergeCell ref="C554:C559"/>
    <mergeCell ref="D554:D559"/>
    <mergeCell ref="F554:F559"/>
    <mergeCell ref="G554:G559"/>
    <mergeCell ref="H554:H559"/>
    <mergeCell ref="B572:B573"/>
    <mergeCell ref="A574:A575"/>
    <mergeCell ref="A560:J560"/>
    <mergeCell ref="I554:I559"/>
    <mergeCell ref="J554:J559"/>
    <mergeCell ref="J512:J516"/>
    <mergeCell ref="I509:I511"/>
    <mergeCell ref="J509:J511"/>
    <mergeCell ref="G501:G503"/>
    <mergeCell ref="H501:H503"/>
    <mergeCell ref="I501:I503"/>
    <mergeCell ref="J501:J503"/>
    <mergeCell ref="D1:G1"/>
    <mergeCell ref="D2:G2"/>
    <mergeCell ref="D3:G3"/>
    <mergeCell ref="D4:G4"/>
    <mergeCell ref="A5:F5"/>
    <mergeCell ref="A415:J415"/>
    <mergeCell ref="J413:J414"/>
    <mergeCell ref="A408:F408"/>
    <mergeCell ref="J408:J409"/>
    <mergeCell ref="A410:A412"/>
    <mergeCell ref="B410:B412"/>
    <mergeCell ref="G410:G412"/>
    <mergeCell ref="H410:H412"/>
    <mergeCell ref="I410:I412"/>
    <mergeCell ref="J410:J412"/>
    <mergeCell ref="A75:J75"/>
    <mergeCell ref="J67:J68"/>
    <mergeCell ref="A67:F67"/>
    <mergeCell ref="A18:J18"/>
    <mergeCell ref="A32:A36"/>
    <mergeCell ref="B32:B36"/>
    <mergeCell ref="A37:A38"/>
    <mergeCell ref="B37:B38"/>
    <mergeCell ref="J33:J34"/>
    <mergeCell ref="J5:J6"/>
    <mergeCell ref="A8:A11"/>
    <mergeCell ref="B8:B11"/>
    <mergeCell ref="A12:A17"/>
    <mergeCell ref="B12:B17"/>
    <mergeCell ref="A25:A26"/>
    <mergeCell ref="B25:B26"/>
    <mergeCell ref="J19:J20"/>
    <mergeCell ref="A19:F19"/>
    <mergeCell ref="A76:F76"/>
    <mergeCell ref="J76:J77"/>
    <mergeCell ref="A41:D41"/>
    <mergeCell ref="J41:J42"/>
    <mergeCell ref="A40:J40"/>
    <mergeCell ref="A48:A56"/>
    <mergeCell ref="B48:B56"/>
    <mergeCell ref="A58:J58"/>
    <mergeCell ref="B43:B47"/>
    <mergeCell ref="A43:A47"/>
    <mergeCell ref="A59:F59"/>
    <mergeCell ref="A66:J66"/>
    <mergeCell ref="A98:J98"/>
    <mergeCell ref="A109:J109"/>
    <mergeCell ref="A99:F99"/>
    <mergeCell ref="J99:J100"/>
    <mergeCell ref="A101:A103"/>
    <mergeCell ref="B101:B103"/>
    <mergeCell ref="A104:A107"/>
    <mergeCell ref="B104:B107"/>
    <mergeCell ref="A218:F218"/>
    <mergeCell ref="J218:J219"/>
    <mergeCell ref="A110:F110"/>
    <mergeCell ref="A220:A241"/>
    <mergeCell ref="B220:B241"/>
    <mergeCell ref="A242:J242"/>
    <mergeCell ref="A217:J217"/>
    <mergeCell ref="A205:F205"/>
    <mergeCell ref="A207:A209"/>
    <mergeCell ref="B207:B209"/>
    <mergeCell ref="A210:A214"/>
    <mergeCell ref="B210:B214"/>
    <mergeCell ref="A215:A216"/>
    <mergeCell ref="B215:B216"/>
    <mergeCell ref="J205:J206"/>
    <mergeCell ref="A263:D263"/>
    <mergeCell ref="E263:F263"/>
    <mergeCell ref="B264:B281"/>
    <mergeCell ref="A264:A281"/>
    <mergeCell ref="C264:C281"/>
    <mergeCell ref="B288:B290"/>
    <mergeCell ref="C288:C290"/>
    <mergeCell ref="A288:A290"/>
    <mergeCell ref="F287:G287"/>
    <mergeCell ref="A287:D287"/>
    <mergeCell ref="A321:A326"/>
    <mergeCell ref="B321:B326"/>
    <mergeCell ref="D321:D326"/>
    <mergeCell ref="E321:E326"/>
    <mergeCell ref="F321:F326"/>
    <mergeCell ref="A353:A372"/>
    <mergeCell ref="B353:B372"/>
    <mergeCell ref="D353:D372"/>
    <mergeCell ref="E353:E372"/>
    <mergeCell ref="A327:A336"/>
    <mergeCell ref="J243:J244"/>
    <mergeCell ref="A243:I243"/>
    <mergeCell ref="K243:K244"/>
    <mergeCell ref="B245:B249"/>
    <mergeCell ref="A245:A249"/>
    <mergeCell ref="C245:C249"/>
    <mergeCell ref="D245:D249"/>
    <mergeCell ref="E245:E249"/>
    <mergeCell ref="F245:F249"/>
    <mergeCell ref="J245:J249"/>
    <mergeCell ref="K245:K250"/>
    <mergeCell ref="A250:D250"/>
    <mergeCell ref="E250:F250"/>
    <mergeCell ref="G250:J250"/>
    <mergeCell ref="A251:A255"/>
    <mergeCell ref="D251:D255"/>
    <mergeCell ref="C251:C255"/>
    <mergeCell ref="K264:K265"/>
    <mergeCell ref="A282:D282"/>
    <mergeCell ref="E282:F282"/>
    <mergeCell ref="B283:B286"/>
    <mergeCell ref="C283:C286"/>
    <mergeCell ref="J283:J286"/>
    <mergeCell ref="A283:A286"/>
    <mergeCell ref="B251:B255"/>
    <mergeCell ref="J251:J255"/>
    <mergeCell ref="F251:F255"/>
    <mergeCell ref="A256:D256"/>
    <mergeCell ref="E256:F256"/>
    <mergeCell ref="G256:J256"/>
    <mergeCell ref="B257:B262"/>
    <mergeCell ref="A257:A262"/>
    <mergeCell ref="C257:C262"/>
    <mergeCell ref="D257:D262"/>
    <mergeCell ref="F257:F262"/>
    <mergeCell ref="J257:J262"/>
    <mergeCell ref="F264:F281"/>
    <mergeCell ref="D283:D286"/>
    <mergeCell ref="J264:J281"/>
    <mergeCell ref="G264:G265"/>
    <mergeCell ref="H264:H265"/>
    <mergeCell ref="I264:I265"/>
    <mergeCell ref="F292:F294"/>
    <mergeCell ref="D288:D290"/>
    <mergeCell ref="F288:F290"/>
    <mergeCell ref="F283:F286"/>
    <mergeCell ref="D264:D281"/>
    <mergeCell ref="J288:J290"/>
    <mergeCell ref="A291:D291"/>
    <mergeCell ref="C292:C294"/>
    <mergeCell ref="B292:B294"/>
    <mergeCell ref="A292:A294"/>
    <mergeCell ref="D292:D294"/>
    <mergeCell ref="J292:J294"/>
    <mergeCell ref="A319:F319"/>
    <mergeCell ref="J319:J320"/>
    <mergeCell ref="A392:F392"/>
    <mergeCell ref="J392:J393"/>
    <mergeCell ref="A394:A406"/>
    <mergeCell ref="B394:B406"/>
    <mergeCell ref="C396:C397"/>
    <mergeCell ref="C398:C405"/>
    <mergeCell ref="A407:J407"/>
    <mergeCell ref="A379:J379"/>
    <mergeCell ref="F353:F372"/>
    <mergeCell ref="A344:A352"/>
    <mergeCell ref="B344:B352"/>
    <mergeCell ref="D344:D352"/>
    <mergeCell ref="E344:E352"/>
    <mergeCell ref="F344:F352"/>
    <mergeCell ref="B327:B336"/>
    <mergeCell ref="D327:D336"/>
    <mergeCell ref="F327:F336"/>
    <mergeCell ref="A338:A343"/>
    <mergeCell ref="B338:B343"/>
    <mergeCell ref="D338:D343"/>
    <mergeCell ref="E338:E343"/>
    <mergeCell ref="F338:F343"/>
    <mergeCell ref="A428:J428"/>
    <mergeCell ref="A416:F416"/>
    <mergeCell ref="J416:J417"/>
    <mergeCell ref="A419:A420"/>
    <mergeCell ref="B419:B420"/>
    <mergeCell ref="A435:J435"/>
    <mergeCell ref="A750:J750"/>
    <mergeCell ref="B574:B575"/>
    <mergeCell ref="A519:E519"/>
    <mergeCell ref="J519:J520"/>
    <mergeCell ref="A527:A531"/>
    <mergeCell ref="B527:B531"/>
    <mergeCell ref="A543:A548"/>
    <mergeCell ref="B543:B548"/>
    <mergeCell ref="C543:C548"/>
    <mergeCell ref="B588:B594"/>
    <mergeCell ref="A588:A594"/>
    <mergeCell ref="A429:F429"/>
    <mergeCell ref="J429:J430"/>
    <mergeCell ref="D419:D420"/>
    <mergeCell ref="E419:E420"/>
    <mergeCell ref="B424:B427"/>
    <mergeCell ref="A424:A427"/>
    <mergeCell ref="B431:B432"/>
  </mergeCells>
  <pageMargins left="0.7" right="0.7" top="0.75" bottom="0.75" header="0.3" footer="0.3"/>
  <pageSetup scale="7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Hoja1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D.Cabrera</dc:creator>
  <cp:lastModifiedBy>Sigfredo Miranda</cp:lastModifiedBy>
  <cp:lastPrinted>2016-12-05T16:58:51Z</cp:lastPrinted>
  <dcterms:created xsi:type="dcterms:W3CDTF">2015-01-08T13:12:39Z</dcterms:created>
  <dcterms:modified xsi:type="dcterms:W3CDTF">2016-12-05T17:06:41Z</dcterms:modified>
</cp:coreProperties>
</file>